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docProps/custom.xml" ContentType="application/vnd.openxmlformats-officedocument.custom-properties+xml"/>
  <Override PartName="/xl/tables/table1.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X:\Prime-Vert administration\Taux horaire\Directive taux horaires\"/>
    </mc:Choice>
  </mc:AlternateContent>
  <xr:revisionPtr revIDLastSave="0" documentId="13_ncr:1_{B7D6ACBD-9A31-480C-8D11-84BD99287A70}" xr6:coauthVersionLast="47" xr6:coauthVersionMax="47" xr10:uidLastSave="{00000000-0000-0000-0000-000000000000}"/>
  <bookViews>
    <workbookView xWindow="21240" yWindow="-16440" windowWidth="29040" windowHeight="15225" xr2:uid="{DA31CB8F-EB1C-4B37-93E2-6B92B15921A8}"/>
  </bookViews>
  <sheets>
    <sheet name="Instructions" sheetId="19" r:id="rId1"/>
    <sheet name="Année 1" sheetId="1" r:id="rId2"/>
    <sheet name="Année 2" sheetId="14" r:id="rId3"/>
    <sheet name="Année 3" sheetId="15" r:id="rId4"/>
    <sheet name="Année 4" sheetId="16" r:id="rId5"/>
    <sheet name="Charges sociales (optionnnel)" sheetId="18" r:id="rId6"/>
    <sheet name="Source" sheetId="7" state="hidden"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2" i="18" l="1"/>
  <c r="N23" i="18" s="1"/>
  <c r="N24" i="18" s="1"/>
  <c r="M22" i="18"/>
  <c r="M23" i="18" s="1"/>
  <c r="M24" i="18" s="1"/>
  <c r="L22" i="18"/>
  <c r="L23" i="18" s="1"/>
  <c r="L24" i="18" s="1"/>
  <c r="K22" i="18"/>
  <c r="K23" i="18" s="1"/>
  <c r="K24" i="18" s="1"/>
  <c r="J22" i="18"/>
  <c r="J23" i="18" s="1"/>
  <c r="J24" i="18" s="1"/>
  <c r="I22" i="18"/>
  <c r="I23" i="18" s="1"/>
  <c r="I24" i="18" s="1"/>
  <c r="H22" i="18"/>
  <c r="H23" i="18" s="1"/>
  <c r="H24" i="18" s="1"/>
  <c r="G22" i="18"/>
  <c r="G23" i="18" s="1"/>
  <c r="G24" i="18" s="1"/>
  <c r="F22" i="18"/>
  <c r="F23" i="18" s="1"/>
  <c r="F24" i="18" s="1"/>
  <c r="E22" i="18"/>
  <c r="E23" i="18" s="1"/>
  <c r="E24" i="18" s="1"/>
  <c r="D22" i="18"/>
  <c r="D23" i="18" s="1"/>
  <c r="D24" i="18" s="1"/>
  <c r="C22" i="18"/>
  <c r="C23" i="18" s="1"/>
  <c r="C24" i="18" s="1"/>
  <c r="B22" i="18"/>
  <c r="B23" i="18" s="1"/>
  <c r="B24" i="18" s="1"/>
  <c r="S35" i="16"/>
  <c r="R35" i="16"/>
  <c r="M35" i="16"/>
  <c r="L35" i="16"/>
  <c r="J35" i="16"/>
  <c r="K34" i="16"/>
  <c r="I34" i="16"/>
  <c r="O34" i="16" s="1"/>
  <c r="E34" i="16" a="1"/>
  <c r="E34" i="16" s="1"/>
  <c r="K33" i="16"/>
  <c r="I33" i="16"/>
  <c r="O33" i="16" s="1"/>
  <c r="E33" i="16" a="1"/>
  <c r="E33" i="16" s="1"/>
  <c r="K32" i="16"/>
  <c r="I32" i="16"/>
  <c r="O32" i="16" s="1"/>
  <c r="E32" i="16" a="1"/>
  <c r="E32" i="16" s="1"/>
  <c r="O31" i="16"/>
  <c r="Q31" i="16" s="1"/>
  <c r="K31" i="16"/>
  <c r="I31" i="16"/>
  <c r="E31" i="16" a="1"/>
  <c r="E31" i="16" s="1"/>
  <c r="K30" i="16"/>
  <c r="I30" i="16"/>
  <c r="O30" i="16" s="1"/>
  <c r="E30" i="16" a="1"/>
  <c r="E30" i="16" s="1"/>
  <c r="O29" i="16"/>
  <c r="Q29" i="16" s="1"/>
  <c r="K29" i="16"/>
  <c r="I29" i="16"/>
  <c r="E29" i="16" a="1"/>
  <c r="E29" i="16" s="1"/>
  <c r="K28" i="16"/>
  <c r="I28" i="16"/>
  <c r="O28" i="16" s="1"/>
  <c r="E28" i="16" a="1"/>
  <c r="E28" i="16" s="1"/>
  <c r="K27" i="16"/>
  <c r="I27" i="16"/>
  <c r="O27" i="16" s="1"/>
  <c r="E27" i="16"/>
  <c r="E27" i="16" a="1"/>
  <c r="K26" i="16"/>
  <c r="I26" i="16"/>
  <c r="O26" i="16" s="1"/>
  <c r="E26" i="16" a="1"/>
  <c r="E26" i="16" s="1"/>
  <c r="K25" i="16"/>
  <c r="I25" i="16"/>
  <c r="O25" i="16" s="1"/>
  <c r="E25" i="16"/>
  <c r="E25" i="16" a="1"/>
  <c r="K24" i="16"/>
  <c r="I24" i="16"/>
  <c r="O24" i="16" s="1"/>
  <c r="E24" i="16" a="1"/>
  <c r="E24" i="16" s="1"/>
  <c r="O23" i="16"/>
  <c r="Q23" i="16" s="1"/>
  <c r="K23" i="16"/>
  <c r="I23" i="16"/>
  <c r="E23" i="16" a="1"/>
  <c r="E23" i="16" s="1"/>
  <c r="K22" i="16"/>
  <c r="I22" i="16"/>
  <c r="O22" i="16" s="1"/>
  <c r="E22" i="16" a="1"/>
  <c r="E22" i="16" s="1"/>
  <c r="O21" i="16"/>
  <c r="Q21" i="16" s="1"/>
  <c r="K21" i="16"/>
  <c r="I21" i="16"/>
  <c r="E21" i="16" a="1"/>
  <c r="E21" i="16" s="1"/>
  <c r="K20" i="16"/>
  <c r="I20" i="16"/>
  <c r="O20" i="16" s="1"/>
  <c r="E20" i="16" a="1"/>
  <c r="E20" i="16" s="1"/>
  <c r="K19" i="16"/>
  <c r="I19" i="16"/>
  <c r="O19" i="16" s="1"/>
  <c r="E19" i="16" a="1"/>
  <c r="E19" i="16" s="1"/>
  <c r="K18" i="16"/>
  <c r="I18" i="16"/>
  <c r="O18" i="16" s="1"/>
  <c r="E18" i="16" a="1"/>
  <c r="E18" i="16" s="1"/>
  <c r="K17" i="16"/>
  <c r="I17" i="16"/>
  <c r="O17" i="16" s="1"/>
  <c r="E17" i="16" a="1"/>
  <c r="E17" i="16" s="1"/>
  <c r="K16" i="16"/>
  <c r="I16" i="16"/>
  <c r="O16" i="16" s="1"/>
  <c r="E16" i="16" a="1"/>
  <c r="E16" i="16" s="1"/>
  <c r="K15" i="16"/>
  <c r="I15" i="16"/>
  <c r="O15" i="16" s="1"/>
  <c r="Q15" i="16" s="1"/>
  <c r="E15" i="16" a="1"/>
  <c r="E15" i="16" s="1"/>
  <c r="K14" i="16"/>
  <c r="I14" i="16"/>
  <c r="O14" i="16" s="1"/>
  <c r="E14" i="16" a="1"/>
  <c r="E14" i="16" s="1"/>
  <c r="S35" i="15"/>
  <c r="R35" i="15"/>
  <c r="M35" i="15"/>
  <c r="L35" i="15"/>
  <c r="J35" i="15"/>
  <c r="K34" i="15"/>
  <c r="I34" i="15"/>
  <c r="O34" i="15" s="1"/>
  <c r="E34" i="15" a="1"/>
  <c r="E34" i="15" s="1"/>
  <c r="O33" i="15"/>
  <c r="N33" i="15" s="1"/>
  <c r="K33" i="15"/>
  <c r="I33" i="15"/>
  <c r="E33" i="15" a="1"/>
  <c r="E33" i="15" s="1"/>
  <c r="K32" i="15"/>
  <c r="I32" i="15"/>
  <c r="O32" i="15" s="1"/>
  <c r="E32" i="15" a="1"/>
  <c r="E32" i="15" s="1"/>
  <c r="K31" i="15"/>
  <c r="I31" i="15"/>
  <c r="O31" i="15" s="1"/>
  <c r="Q31" i="15" s="1"/>
  <c r="E31" i="15" a="1"/>
  <c r="E31" i="15" s="1"/>
  <c r="K30" i="15"/>
  <c r="I30" i="15"/>
  <c r="O30" i="15" s="1"/>
  <c r="E30" i="15" a="1"/>
  <c r="E30" i="15" s="1"/>
  <c r="O29" i="15"/>
  <c r="Q29" i="15" s="1"/>
  <c r="K29" i="15"/>
  <c r="I29" i="15"/>
  <c r="E29" i="15" a="1"/>
  <c r="E29" i="15" s="1"/>
  <c r="K28" i="15"/>
  <c r="I28" i="15"/>
  <c r="O28" i="15" s="1"/>
  <c r="E28" i="15" a="1"/>
  <c r="E28" i="15" s="1"/>
  <c r="K27" i="15"/>
  <c r="I27" i="15"/>
  <c r="O27" i="15" s="1"/>
  <c r="E27" i="15"/>
  <c r="E27" i="15" a="1"/>
  <c r="K26" i="15"/>
  <c r="I26" i="15"/>
  <c r="O26" i="15" s="1"/>
  <c r="E26" i="15" a="1"/>
  <c r="E26" i="15" s="1"/>
  <c r="O25" i="15"/>
  <c r="N25" i="15" s="1"/>
  <c r="K25" i="15"/>
  <c r="I25" i="15"/>
  <c r="E25" i="15" a="1"/>
  <c r="E25" i="15" s="1"/>
  <c r="K24" i="15"/>
  <c r="I24" i="15"/>
  <c r="O24" i="15" s="1"/>
  <c r="E24" i="15" a="1"/>
  <c r="E24" i="15" s="1"/>
  <c r="K23" i="15"/>
  <c r="I23" i="15"/>
  <c r="O23" i="15" s="1"/>
  <c r="Q23" i="15" s="1"/>
  <c r="E23" i="15" a="1"/>
  <c r="E23" i="15" s="1"/>
  <c r="K22" i="15"/>
  <c r="I22" i="15"/>
  <c r="O22" i="15" s="1"/>
  <c r="E22" i="15" a="1"/>
  <c r="E22" i="15" s="1"/>
  <c r="K21" i="15"/>
  <c r="I21" i="15"/>
  <c r="O21" i="15" s="1"/>
  <c r="Q21" i="15" s="1"/>
  <c r="E21" i="15"/>
  <c r="E21" i="15" a="1"/>
  <c r="K20" i="15"/>
  <c r="I20" i="15"/>
  <c r="O20" i="15" s="1"/>
  <c r="E20" i="15" a="1"/>
  <c r="E20" i="15" s="1"/>
  <c r="K19" i="15"/>
  <c r="I19" i="15"/>
  <c r="O19" i="15" s="1"/>
  <c r="E19" i="15" a="1"/>
  <c r="E19" i="15" s="1"/>
  <c r="K18" i="15"/>
  <c r="I18" i="15"/>
  <c r="O18" i="15" s="1"/>
  <c r="E18" i="15" a="1"/>
  <c r="E18" i="15" s="1"/>
  <c r="K17" i="15"/>
  <c r="I17" i="15"/>
  <c r="O17" i="15" s="1"/>
  <c r="N17" i="15" s="1"/>
  <c r="E17" i="15" a="1"/>
  <c r="E17" i="15" s="1"/>
  <c r="K16" i="15"/>
  <c r="I16" i="15"/>
  <c r="O16" i="15" s="1"/>
  <c r="E16" i="15" a="1"/>
  <c r="E16" i="15" s="1"/>
  <c r="K15" i="15"/>
  <c r="I15" i="15"/>
  <c r="O15" i="15" s="1"/>
  <c r="Q15" i="15" s="1"/>
  <c r="E15" i="15" a="1"/>
  <c r="E15" i="15" s="1"/>
  <c r="K14" i="15"/>
  <c r="I14" i="15"/>
  <c r="O14" i="15" s="1"/>
  <c r="E14" i="15" a="1"/>
  <c r="E14" i="15" s="1"/>
  <c r="S35" i="14"/>
  <c r="R35" i="14"/>
  <c r="M35" i="14"/>
  <c r="L35" i="14"/>
  <c r="J35" i="14"/>
  <c r="O34" i="14"/>
  <c r="N34" i="14" s="1"/>
  <c r="K34" i="14"/>
  <c r="I34" i="14"/>
  <c r="E34" i="14" a="1"/>
  <c r="E34" i="14" s="1"/>
  <c r="K33" i="14"/>
  <c r="I33" i="14"/>
  <c r="O33" i="14" s="1"/>
  <c r="E33" i="14" a="1"/>
  <c r="E33" i="14" s="1"/>
  <c r="K32" i="14"/>
  <c r="I32" i="14"/>
  <c r="O32" i="14" s="1"/>
  <c r="E32" i="14"/>
  <c r="E32" i="14" a="1"/>
  <c r="K31" i="14"/>
  <c r="I31" i="14"/>
  <c r="O31" i="14" s="1"/>
  <c r="E31" i="14" a="1"/>
  <c r="E31" i="14" s="1"/>
  <c r="K30" i="14"/>
  <c r="I30" i="14"/>
  <c r="O30" i="14" s="1"/>
  <c r="Q30" i="14" s="1"/>
  <c r="E30" i="14"/>
  <c r="E30" i="14" a="1"/>
  <c r="Q29" i="14"/>
  <c r="O29" i="14"/>
  <c r="N29" i="14"/>
  <c r="K29" i="14"/>
  <c r="I29" i="14"/>
  <c r="E29" i="14" a="1"/>
  <c r="E29" i="14" s="1"/>
  <c r="O28" i="14"/>
  <c r="Q28" i="14" s="1"/>
  <c r="K28" i="14"/>
  <c r="I28" i="14"/>
  <c r="E28" i="14" a="1"/>
  <c r="E28" i="14" s="1"/>
  <c r="K27" i="14"/>
  <c r="I27" i="14"/>
  <c r="O27" i="14" s="1"/>
  <c r="E27" i="14" a="1"/>
  <c r="E27" i="14" s="1"/>
  <c r="O26" i="14"/>
  <c r="N26" i="14" s="1"/>
  <c r="K26" i="14"/>
  <c r="I26" i="14"/>
  <c r="E26" i="14" a="1"/>
  <c r="E26" i="14" s="1"/>
  <c r="K25" i="14"/>
  <c r="I25" i="14"/>
  <c r="O25" i="14" s="1"/>
  <c r="E25" i="14" a="1"/>
  <c r="E25" i="14" s="1"/>
  <c r="K24" i="14"/>
  <c r="I24" i="14"/>
  <c r="O24" i="14" s="1"/>
  <c r="E24" i="14" a="1"/>
  <c r="E24" i="14" s="1"/>
  <c r="K23" i="14"/>
  <c r="I23" i="14"/>
  <c r="O23" i="14" s="1"/>
  <c r="E23" i="14" a="1"/>
  <c r="E23" i="14" s="1"/>
  <c r="O22" i="14"/>
  <c r="Q22" i="14" s="1"/>
  <c r="K22" i="14"/>
  <c r="I22" i="14"/>
  <c r="E22" i="14" a="1"/>
  <c r="E22" i="14" s="1"/>
  <c r="K21" i="14"/>
  <c r="I21" i="14"/>
  <c r="O21" i="14" s="1"/>
  <c r="E21" i="14" a="1"/>
  <c r="E21" i="14" s="1"/>
  <c r="K20" i="14"/>
  <c r="I20" i="14"/>
  <c r="O20" i="14" s="1"/>
  <c r="Q20" i="14" s="1"/>
  <c r="E20" i="14" a="1"/>
  <c r="E20" i="14" s="1"/>
  <c r="K19" i="14"/>
  <c r="I19" i="14"/>
  <c r="O19" i="14" s="1"/>
  <c r="E19" i="14"/>
  <c r="E19" i="14" a="1"/>
  <c r="K18" i="14"/>
  <c r="I18" i="14"/>
  <c r="O18" i="14" s="1"/>
  <c r="N18" i="14" s="1"/>
  <c r="E18" i="14"/>
  <c r="E18" i="14" a="1"/>
  <c r="K17" i="14"/>
  <c r="I17" i="14"/>
  <c r="O17" i="14" s="1"/>
  <c r="E17" i="14" a="1"/>
  <c r="E17" i="14" s="1"/>
  <c r="K16" i="14"/>
  <c r="I16" i="14"/>
  <c r="O16" i="14" s="1"/>
  <c r="E16" i="14" a="1"/>
  <c r="E16" i="14" s="1"/>
  <c r="K15" i="14"/>
  <c r="I15" i="14"/>
  <c r="O15" i="14" s="1"/>
  <c r="E15" i="14" a="1"/>
  <c r="E15" i="14" s="1"/>
  <c r="K14" i="14"/>
  <c r="I14" i="14"/>
  <c r="O14" i="14" s="1"/>
  <c r="E14" i="14" a="1"/>
  <c r="E14" i="14" s="1"/>
  <c r="E18" i="1" a="1"/>
  <c r="E18" i="1" s="1"/>
  <c r="E34" i="1" a="1"/>
  <c r="E34" i="1" s="1"/>
  <c r="E33" i="1" a="1"/>
  <c r="E33" i="1" s="1"/>
  <c r="E32" i="1" a="1"/>
  <c r="E32" i="1" s="1"/>
  <c r="E31" i="1" a="1"/>
  <c r="E31" i="1" s="1"/>
  <c r="E30" i="1" a="1"/>
  <c r="E30" i="1" s="1"/>
  <c r="E29" i="1" a="1"/>
  <c r="E29" i="1" s="1"/>
  <c r="E28" i="1" a="1"/>
  <c r="E28" i="1" s="1"/>
  <c r="E27" i="1" a="1"/>
  <c r="E27" i="1" s="1"/>
  <c r="E26" i="1" a="1"/>
  <c r="E26" i="1" s="1"/>
  <c r="E25" i="1" a="1"/>
  <c r="E25" i="1" s="1"/>
  <c r="E24" i="1" a="1"/>
  <c r="E24" i="1" s="1"/>
  <c r="E23" i="1" a="1"/>
  <c r="E23" i="1" s="1"/>
  <c r="E22" i="1" a="1"/>
  <c r="E22" i="1" s="1"/>
  <c r="E21" i="1" a="1"/>
  <c r="E21" i="1" s="1"/>
  <c r="E20" i="1" a="1"/>
  <c r="E20" i="1" s="1"/>
  <c r="E19" i="1" a="1"/>
  <c r="E19" i="1" s="1"/>
  <c r="E17" i="1" a="1"/>
  <c r="E17" i="1" s="1"/>
  <c r="E16" i="1" a="1"/>
  <c r="E16" i="1" s="1"/>
  <c r="E15" i="1" a="1"/>
  <c r="E15" i="1" s="1"/>
  <c r="E14" i="1" a="1"/>
  <c r="E14" i="1" s="1"/>
  <c r="Q14" i="16" l="1"/>
  <c r="N14" i="16"/>
  <c r="Q32" i="15"/>
  <c r="N32" i="15"/>
  <c r="Q21" i="14"/>
  <c r="N21" i="14"/>
  <c r="O35" i="14"/>
  <c r="N22" i="16"/>
  <c r="Q22" i="16"/>
  <c r="Q30" i="16"/>
  <c r="N30" i="16"/>
  <c r="Q19" i="16"/>
  <c r="N19" i="16"/>
  <c r="N17" i="16"/>
  <c r="Q17" i="16"/>
  <c r="Q20" i="16"/>
  <c r="N20" i="16"/>
  <c r="Q28" i="16"/>
  <c r="N28" i="16"/>
  <c r="N18" i="16"/>
  <c r="Q18" i="16"/>
  <c r="N26" i="16"/>
  <c r="Q26" i="16"/>
  <c r="N34" i="16"/>
  <c r="Q34" i="16"/>
  <c r="N33" i="16"/>
  <c r="Q33" i="16"/>
  <c r="N16" i="16"/>
  <c r="Q16" i="16"/>
  <c r="Q24" i="16"/>
  <c r="N24" i="16"/>
  <c r="Q32" i="16"/>
  <c r="N32" i="16"/>
  <c r="N27" i="16"/>
  <c r="Q27" i="16"/>
  <c r="Q25" i="16"/>
  <c r="N25" i="16"/>
  <c r="O35" i="16"/>
  <c r="N15" i="16"/>
  <c r="N23" i="16"/>
  <c r="N31" i="16"/>
  <c r="N21" i="16"/>
  <c r="N29" i="16"/>
  <c r="N26" i="15"/>
  <c r="Q26" i="15"/>
  <c r="N34" i="15"/>
  <c r="Q34" i="15"/>
  <c r="Q28" i="15"/>
  <c r="N28" i="15"/>
  <c r="N24" i="15"/>
  <c r="Q24" i="15"/>
  <c r="Q18" i="15"/>
  <c r="N18" i="15"/>
  <c r="Q30" i="15"/>
  <c r="N30" i="15"/>
  <c r="Q20" i="15"/>
  <c r="N20" i="15"/>
  <c r="Q16" i="15"/>
  <c r="N16" i="15"/>
  <c r="Q27" i="15"/>
  <c r="N27" i="15"/>
  <c r="Q19" i="15"/>
  <c r="N19" i="15"/>
  <c r="Q22" i="15"/>
  <c r="N22" i="15"/>
  <c r="O35" i="15"/>
  <c r="Q14" i="15"/>
  <c r="N14" i="15"/>
  <c r="N15" i="15"/>
  <c r="Q17" i="15"/>
  <c r="N23" i="15"/>
  <c r="Q25" i="15"/>
  <c r="N31" i="15"/>
  <c r="Q33" i="15"/>
  <c r="N21" i="15"/>
  <c r="N29" i="15"/>
  <c r="Q17" i="14"/>
  <c r="N17" i="14"/>
  <c r="Q32" i="14"/>
  <c r="N32" i="14"/>
  <c r="Q15" i="14"/>
  <c r="N15" i="14"/>
  <c r="N25" i="14"/>
  <c r="Q25" i="14"/>
  <c r="Q24" i="14"/>
  <c r="N24" i="14"/>
  <c r="Q33" i="14"/>
  <c r="N33" i="14"/>
  <c r="N19" i="14"/>
  <c r="Q19" i="14"/>
  <c r="Q23" i="14"/>
  <c r="N23" i="14"/>
  <c r="N27" i="14"/>
  <c r="Q27" i="14"/>
  <c r="Q16" i="14"/>
  <c r="N16" i="14"/>
  <c r="Q31" i="14"/>
  <c r="N31" i="14"/>
  <c r="Q26" i="14"/>
  <c r="Q34" i="14"/>
  <c r="Q18" i="14"/>
  <c r="N14" i="14"/>
  <c r="N22" i="14"/>
  <c r="N30" i="14"/>
  <c r="Q14" i="14"/>
  <c r="N20" i="14"/>
  <c r="N28" i="14"/>
  <c r="S35" i="1"/>
  <c r="J35" i="1"/>
  <c r="L35" i="1"/>
  <c r="M35" i="1"/>
  <c r="R35" i="1"/>
  <c r="K34" i="1"/>
  <c r="I34" i="1"/>
  <c r="O34" i="1" s="1"/>
  <c r="Q34" i="1" s="1"/>
  <c r="K33" i="1"/>
  <c r="I33" i="1"/>
  <c r="O33" i="1" s="1"/>
  <c r="Q33" i="1" s="1"/>
  <c r="K32" i="1"/>
  <c r="I32" i="1"/>
  <c r="O32" i="1" s="1"/>
  <c r="Q32" i="1" s="1"/>
  <c r="K31" i="1"/>
  <c r="I31" i="1"/>
  <c r="O31" i="1" s="1"/>
  <c r="Q31" i="1" s="1"/>
  <c r="N35" i="15" l="1"/>
  <c r="N35" i="16"/>
  <c r="N35" i="14"/>
  <c r="N32" i="1"/>
  <c r="N33" i="1"/>
  <c r="N31" i="1"/>
  <c r="N34" i="1"/>
  <c r="I15" i="1" l="1"/>
  <c r="O15" i="1" s="1"/>
  <c r="Q15" i="1" s="1"/>
  <c r="I16" i="1"/>
  <c r="O16" i="1" s="1"/>
  <c r="Q16" i="1" s="1"/>
  <c r="I17" i="1"/>
  <c r="O17" i="1" s="1"/>
  <c r="Q17" i="1" s="1"/>
  <c r="I18" i="1"/>
  <c r="O18" i="1" s="1"/>
  <c r="Q18" i="1" s="1"/>
  <c r="I19" i="1"/>
  <c r="O19" i="1" s="1"/>
  <c r="Q19" i="1" s="1"/>
  <c r="I20" i="1"/>
  <c r="O20" i="1" s="1"/>
  <c r="Q20" i="1" s="1"/>
  <c r="I21" i="1"/>
  <c r="O21" i="1" s="1"/>
  <c r="Q21" i="1" s="1"/>
  <c r="I22" i="1"/>
  <c r="O22" i="1" s="1"/>
  <c r="Q22" i="1" s="1"/>
  <c r="I23" i="1"/>
  <c r="O23" i="1" s="1"/>
  <c r="Q23" i="1" s="1"/>
  <c r="I24" i="1"/>
  <c r="O24" i="1" s="1"/>
  <c r="Q24" i="1" s="1"/>
  <c r="I25" i="1"/>
  <c r="O25" i="1" s="1"/>
  <c r="Q25" i="1" s="1"/>
  <c r="I26" i="1"/>
  <c r="O26" i="1" s="1"/>
  <c r="Q26" i="1" s="1"/>
  <c r="I27" i="1"/>
  <c r="O27" i="1" s="1"/>
  <c r="Q27" i="1" s="1"/>
  <c r="I28" i="1"/>
  <c r="O28" i="1" s="1"/>
  <c r="Q28" i="1" s="1"/>
  <c r="I29" i="1"/>
  <c r="O29" i="1" s="1"/>
  <c r="Q29" i="1" s="1"/>
  <c r="I30" i="1"/>
  <c r="O30" i="1" s="1"/>
  <c r="Q30" i="1" s="1"/>
  <c r="I14" i="1"/>
  <c r="O14" i="1" s="1"/>
  <c r="Q14" i="1" s="1"/>
  <c r="O35" i="1" l="1"/>
  <c r="N17" i="1"/>
  <c r="N18" i="1"/>
  <c r="N19" i="1"/>
  <c r="N20" i="1"/>
  <c r="N21" i="1"/>
  <c r="N22" i="1"/>
  <c r="N25" i="1"/>
  <c r="N26" i="1"/>
  <c r="N27" i="1"/>
  <c r="N28" i="1"/>
  <c r="N30" i="1"/>
  <c r="N16" i="1" l="1"/>
  <c r="N23" i="1"/>
  <c r="N24" i="1"/>
  <c r="N15" i="1"/>
  <c r="N29" i="1"/>
  <c r="K18" i="1" l="1"/>
  <c r="N14" i="1"/>
  <c r="N35" i="1" s="1"/>
  <c r="K16" i="1" l="1"/>
  <c r="K15" i="1"/>
  <c r="K17" i="1"/>
  <c r="K19" i="1"/>
  <c r="K20" i="1"/>
  <c r="K21" i="1"/>
  <c r="K22" i="1"/>
  <c r="K23" i="1"/>
  <c r="K24" i="1"/>
  <c r="K25" i="1"/>
  <c r="K26" i="1"/>
  <c r="K27" i="1"/>
  <c r="K28" i="1"/>
  <c r="K29" i="1"/>
  <c r="K30" i="1"/>
  <c r="K14"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<sst xmlns="http://schemas.openxmlformats.org/spreadsheetml/2006/main" count="342" uniqueCount="118">
  <si>
    <t>Instructions</t>
  </si>
  <si>
    <t>Ce formulaire doit être annexé au rapport financier.</t>
  </si>
  <si>
    <t xml:space="preserve">1. Remplissez les informations relatives aux salaires et charges sociales pour chaque employé. Les salaires déclarés doivent être les salaires réels. La colonne « Charges sociales » inclut également les avantages sociaux. </t>
  </si>
  <si>
    <t xml:space="preserve">2. Lors de l'envoi de votre réclamation, veuillez joindre les pièces justificatives de salaires et de charges sociales en fonction de ce qui suit : </t>
  </si>
  <si>
    <t xml:space="preserve">- Une démonstration comptable est requise lorsque le pourcentage des charges sociales et des avantages sociaux de la main-d’œuvre représente plus 
  de 26 %   du salaire. Pour plus d'informations, consultez la section « Méthode de présentation des charges sociales » ci-bas à la suite des instructions.
</t>
  </si>
  <si>
    <t>3. Les montants totaux indiqués pour les contributions du demandeur en espèsces et en nature, l'aide demandée au programme et le coût total doivent être reportés dans l'onglet 1. Main-d'œuvre du Plan de financement.</t>
  </si>
  <si>
    <t>Méthode de présentation des charges sociales</t>
  </si>
  <si>
    <t>Un bénéficiaire peut recourir à deux méthodes pour présenter une réclamation d’aide financière pour les charges sociales admissibles à un programme du Ministère :</t>
  </si>
  <si>
    <t xml:space="preserve">1. La méthode à taux fixe, qui consiste en un pourcentage forfaitaire de 26 % des salaires déclarés </t>
  </si>
  <si>
    <t>2. La méthode détaillée, dans laquelle le bénéficiaire fait la démonstration comptable de la moyenne des charges sociales de son organisation.</t>
  </si>
  <si>
    <t>1. MÉTHODE À TAUX FIXE POUR L’ANNÉE 2023 – FORFAITAIRE DE 26 %</t>
  </si>
  <si>
    <t xml:space="preserve">Un bénéficiaire qui souhaite présenter des charges sociales sans avoir à fournir l’ensemble des preuves comptables peut utiliser la méthode à taux fixe. Dans le cas de la méthode à taux fixe, le Ministère ne procède à aucune validation supplémentaire.  </t>
  </si>
  <si>
    <t>Éléments considérés au forfaitaire</t>
  </si>
  <si>
    <t>Pourcentage</t>
  </si>
  <si>
    <t>Régime de rentes du Québec (RRQ)</t>
  </si>
  <si>
    <t>6,4 %</t>
  </si>
  <si>
    <t>Assurance-emploi (AE)</t>
  </si>
  <si>
    <t>1,78 %</t>
  </si>
  <si>
    <t>Régime québécois d’assurance parentale (RQAP)</t>
  </si>
  <si>
    <t>0,692 %</t>
  </si>
  <si>
    <t>Fonds des services de santé (FSS)</t>
  </si>
  <si>
    <t>2,50 %</t>
  </si>
  <si>
    <t>Commission des normes, de l’équité, de la santé et de la sécurité du travail (CNESST) (5) :
- Normes du travail : 0,06 %
- Fonds de la santé et de la sécurité du travail : 1,50 %</t>
  </si>
  <si>
    <t>1,56 %</t>
  </si>
  <si>
    <t xml:space="preserve">Indemnités de vacances </t>
  </si>
  <si>
    <t>6 %</t>
  </si>
  <si>
    <t>Fonds de développement et de reconnaissances des compétences de la main-d’œuvre</t>
  </si>
  <si>
    <t>1 %</t>
  </si>
  <si>
    <t>Jours fériés</t>
  </si>
  <si>
    <t>5,3 %</t>
  </si>
  <si>
    <t>Total</t>
  </si>
  <si>
    <t>25,23 %</t>
  </si>
  <si>
    <t xml:space="preserve">Taux utilisé pour la méthode à taux fixe </t>
  </si>
  <si>
    <t>26 %</t>
  </si>
  <si>
    <t>2. MÉTHODE DÉTAILLÉE</t>
  </si>
  <si>
    <t>Tout bénéficiaire peut se prévaloir de la méthode détaillée s’il démontre que ses frais réels engagés pour la moyenne de son organisation sont supérieurs à ceux de la méthode à taux fixe (26 %). Ainsi, il devra fournir au Ministère ses preuves comptables détaillées pour chacune de ses charges sociales, et ce, distinctement pour chacun des postes de dépenses (RRQ, RQAP, AE, FSS, CNESST, vacances, jours fériés, Fonds de développement et de reconnaissance des compétences de la main-d’œuvre). Si la norme du programme prévoit également l’admissibilité des avantages sociaux (maladies, assurances collectives, régime de retraite privé), le bénéficiaire devra également les inclure dans la démonstration comptable. 
L'annexe "Charges sociales" doit être complétée par tout bénéficiaire désirant se prévaloir de la méthode détaillée.</t>
  </si>
  <si>
    <t>ANNEXE AU FORMULAIRE DE RÉCLAMATION (FRAIS DE MAIN-D'ŒUVRE – SALAIRES)</t>
  </si>
  <si>
    <t>Titre du projet</t>
  </si>
  <si>
    <r>
      <t>Projet n</t>
    </r>
    <r>
      <rPr>
        <b/>
        <vertAlign val="superscript"/>
        <sz val="8"/>
        <rFont val="Arial"/>
        <family val="2"/>
      </rPr>
      <t>o</t>
    </r>
  </si>
  <si>
    <t>Demandeur</t>
  </si>
  <si>
    <t xml:space="preserve"> MAIN-D'ŒUVRE ET CONTRIBUTIONS  (ANNÉE 1)</t>
  </si>
  <si>
    <t>SECTION RÉSERVÉE AU MINISTÈRE</t>
  </si>
  <si>
    <r>
      <t>N</t>
    </r>
    <r>
      <rPr>
        <b/>
        <vertAlign val="superscript"/>
        <sz val="9"/>
        <color theme="1"/>
        <rFont val="Arial"/>
        <family val="2"/>
      </rPr>
      <t>o</t>
    </r>
    <r>
      <rPr>
        <b/>
        <sz val="9"/>
        <color theme="1"/>
        <rFont val="Arial"/>
        <family val="2"/>
      </rPr>
      <t xml:space="preserve"> de la pièce</t>
    </r>
  </si>
  <si>
    <t>Date 
(période de paie)</t>
  </si>
  <si>
    <t>Nom de la personne</t>
  </si>
  <si>
    <t>Appellation d'emploi</t>
  </si>
  <si>
    <t>Catégorie d'emploi</t>
  </si>
  <si>
    <t>Nature des travaux</t>
  </si>
  <si>
    <t>Taux horaire ($)</t>
  </si>
  <si>
    <t>Charges sociales (%)</t>
  </si>
  <si>
    <t>Charges sociales ($)</t>
  </si>
  <si>
    <t>Nombre d'heures</t>
  </si>
  <si>
    <t>Nombre de jours de 7 h</t>
  </si>
  <si>
    <t>Contribution du demandeur ou des partenaires</t>
  </si>
  <si>
    <t>Aide financière demandée au programme</t>
  </si>
  <si>
    <t>Coût total</t>
  </si>
  <si>
    <t>Commentaires</t>
  </si>
  <si>
    <t>Pièce justificative exigée</t>
  </si>
  <si>
    <t>Dépense autorisée</t>
  </si>
  <si>
    <t>Montant  admissible</t>
  </si>
  <si>
    <t>En espèces ($)</t>
  </si>
  <si>
    <t>En nature 
($)</t>
  </si>
  <si>
    <t>Autre</t>
  </si>
  <si>
    <t>Technicien(ne)</t>
  </si>
  <si>
    <t>(À sélectionner)</t>
  </si>
  <si>
    <t>TOTAL</t>
  </si>
  <si>
    <t>Engagement du demandeur</t>
  </si>
  <si>
    <r>
      <t>●J’atteste que les montants inscrits correspondent à la somme, avant taxes, réellement déboursée et engagée pour la réalisation du projet accepté dans le cadre du programme mentionné en en-tête. De plus, je joins au formulaire une copie des bulletins de paie ou des preuves comptables exigées et j'en certifie l'authenticité.
●Je déclare que tous les renseignements fournis dans le présent formulaire sont véridiques et complets. Je comprends que toute aide financière versée à la suite du dépôt du présent formulaire pourra faire l'objet d'une vérification.
●Je m'engage à conserver toutes les factures et pièces justificatives originales jusqu'à cinq (5) ans après le dernier versement de l'aide financière ou jusqu'au règlement des litiges et réclamations, selon la plus tardive des deux dates.
●J’ai informé le Ministère de toute somme d’argent reçue ou à recevoir d’un autre ministère ou organisme gouvernemental en lien avec le présent projet pour lequel je reçois une aide financière.
●</t>
    </r>
    <r>
      <rPr>
        <b/>
        <sz val="9"/>
        <color rgb="FFC00000"/>
        <rFont val="Arial"/>
        <family val="2"/>
      </rPr>
      <t xml:space="preserve">Je confirme, par la transmission de ce document, l'acceptation des dispositions du présent engagement et certifie disposer de l'autorité compétente pour agir à titre de représentant du demandeur, le cas échéant. </t>
    </r>
  </si>
  <si>
    <t>Nom de la personne qui a rempli ce formulaire</t>
  </si>
  <si>
    <t>Julie Allostry</t>
  </si>
  <si>
    <t>Date</t>
  </si>
  <si>
    <t xml:space="preserve">Nom du responsable du dossier </t>
  </si>
  <si>
    <t xml:space="preserve"> MAIN-D'ŒUVRE ET CONTRIBUTIONS  (ANNÉE 2)</t>
  </si>
  <si>
    <t xml:space="preserve"> MAIN-D'ŒUVRE ET CONTRIBUTIONS  (ANNÉE 3)</t>
  </si>
  <si>
    <t xml:space="preserve"> MAIN-D'ŒUVRE ET CONTRIBUTIONS  (ANNÉE 4)</t>
  </si>
  <si>
    <t>MÉTHODE DÉTAILLÉE DE PRÉSENTATON DES CHARGES SOCIALES</t>
  </si>
  <si>
    <t>Cette section n'a pas à être complétée si vous utilisez la méthode à taux fixe de présentation des charges sociales.</t>
  </si>
  <si>
    <t>Noms des employés :</t>
  </si>
  <si>
    <t>Taux horaires ($) :</t>
  </si>
  <si>
    <t>Autres (précisez)</t>
  </si>
  <si>
    <t>Montant admissible de charges sociales ($)</t>
  </si>
  <si>
    <t>Salaire total incluant les charges sociales ($)</t>
  </si>
  <si>
    <t>Des colonnes supplémentaires peuvent être ajoutées en cas de besoin.</t>
  </si>
  <si>
    <t>Note : Les montants indiqués dans le tableau pour RRQ, RQAP, AE, FSS, CNESST, vacances, jours fériés, Fonds de développement de la compétence et de la main-d’œuvre sont ceux de la méthode à taux fixe et peuvent être ajustés.</t>
  </si>
  <si>
    <r>
      <t xml:space="preserve">Si vous désirez vous prévaloire de la méthode détaillée vous devez démontrer que ses frais réels engagés pour votre organisation sont supérieurs à ceux de la méthode à taux fixe (26 %). Ainsi vous devrez fournir au Ministère ses preuves comptables détaillées pour chacune de ses charges sociales, et ce, distinctement pour chacun des postes de dépenses (RRQ, RQAP, AE, FSS, CNESST, vacances, jours fériés, Fonds de développement de la compétence et de la main-d’œuvre). Si la norme du programme prévoit également l’admissibilité des avantages sociaux </t>
    </r>
    <r>
      <rPr>
        <i/>
        <sz val="10"/>
        <color theme="1"/>
        <rFont val="Arial"/>
        <family val="2"/>
      </rPr>
      <t>(</t>
    </r>
    <r>
      <rPr>
        <sz val="10"/>
        <color theme="1"/>
        <rFont val="Arial"/>
        <family val="2"/>
      </rPr>
      <t xml:space="preserve">maladies, assurances collectives, régime de retraite privé) et qu'une réclamation est faite, vous devrez également les inclure dans la démonstration comptable. </t>
    </r>
  </si>
  <si>
    <t>Ne sont pas considérées comme avantages sociaux ou charges sociales notamment toutes dépenses courantes de l’organisation (ex.  location de bureau, téléphone, internet, voiture), les dépenses de types sociales (ex.  cadeaux, fête de Noël), de même que les dépenses liées à l’habillement (ex. : bottes, manteau).</t>
  </si>
  <si>
    <t>Colonne1</t>
  </si>
  <si>
    <t>Catégorie d'emplois</t>
  </si>
  <si>
    <t>S.O</t>
  </si>
  <si>
    <t>Agent(e) de bureau</t>
  </si>
  <si>
    <t>Agent de bureau/secrétariat</t>
  </si>
  <si>
    <t>Agent(e) de secrétariat</t>
  </si>
  <si>
    <t>Agronome</t>
  </si>
  <si>
    <t>Professionnel</t>
  </si>
  <si>
    <t>Chercheur(-euse) universitaire</t>
  </si>
  <si>
    <t>Chercheur(-euse) centre recherche</t>
  </si>
  <si>
    <t>Étudiant(e) salarié(e) – postdoctorat</t>
  </si>
  <si>
    <t>Étudiant</t>
  </si>
  <si>
    <r>
      <t>Étudiant(e) salarié(e) – 3</t>
    </r>
    <r>
      <rPr>
        <vertAlign val="superscript"/>
        <sz val="11"/>
        <color theme="1"/>
        <rFont val="Calibri"/>
        <family val="2"/>
        <scheme val="minor"/>
      </rPr>
      <t>e</t>
    </r>
    <r>
      <rPr>
        <sz val="11"/>
        <color theme="1"/>
        <rFont val="Calibri"/>
        <family val="2"/>
        <scheme val="minor"/>
      </rPr>
      <t xml:space="preserve"> cycle</t>
    </r>
  </si>
  <si>
    <r>
      <t>Étudiant(e) salarié(e) – 2</t>
    </r>
    <r>
      <rPr>
        <vertAlign val="superscript"/>
        <sz val="11"/>
        <color theme="1"/>
        <rFont val="Calibri"/>
        <family val="2"/>
        <scheme val="minor"/>
      </rPr>
      <t>e</t>
    </r>
    <r>
      <rPr>
        <sz val="11"/>
        <color theme="1"/>
        <rFont val="Calibri"/>
        <family val="2"/>
        <scheme val="minor"/>
      </rPr>
      <t xml:space="preserve"> cycle</t>
    </r>
  </si>
  <si>
    <r>
      <t>Étudiant(e) salarié(e) – 1</t>
    </r>
    <r>
      <rPr>
        <vertAlign val="superscript"/>
        <sz val="10"/>
        <rFont val="Arial"/>
        <family val="2"/>
      </rPr>
      <t>er</t>
    </r>
    <r>
      <rPr>
        <sz val="11"/>
        <color theme="1"/>
        <rFont val="Calibri"/>
        <family val="2"/>
        <scheme val="minor"/>
      </rPr>
      <t xml:space="preserve"> cycle</t>
    </r>
  </si>
  <si>
    <t>Étudiant(e) salarié(e) – autre</t>
  </si>
  <si>
    <t>Étudiant(e) boursier(-ière)</t>
  </si>
  <si>
    <t>Gestionnaire</t>
  </si>
  <si>
    <t>Ingénieur(e)</t>
  </si>
  <si>
    <t>Ouvrier(-ière)</t>
  </si>
  <si>
    <t>Ouvrier</t>
  </si>
  <si>
    <t>Pêcheur(-euse)</t>
  </si>
  <si>
    <t>Producteur(-trice) agricole</t>
  </si>
  <si>
    <t>Professionnel(le) de recherche</t>
  </si>
  <si>
    <t>Technicien</t>
  </si>
  <si>
    <t>Vétérinaire</t>
  </si>
  <si>
    <t>Oui</t>
  </si>
  <si>
    <t>Non</t>
  </si>
  <si>
    <t>XYZ</t>
  </si>
  <si>
    <t>ABC</t>
  </si>
  <si>
    <t xml:space="preserve">- Pour les montants de rémunération (y compris salaire, charges sociales et avantages sociaux) dépassant 7 500 $ et plus par employé, une preuve 
  comptable de l’employeur sera exigée.
   </t>
  </si>
  <si>
    <t>Indiquer le nom du programme et du volet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</si>
</sst>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29" x14ac:knownFonts="1">
    <font>
      <sz val="11"/>
      <color theme="1"/>
      <name val="Calibri"/>
      <family val="2"/>
      <scheme val="minor"/>
    </font>
    <font>
      <b/>
      <sz val="12"/>
      <name val="Arial"/>
      <family val="2"/>
    </font>
    <font>
      <sz val="11"/>
      <color theme="1"/>
      <name val="Arial Narrow"/>
      <family val="2"/>
    </font>
    <font>
      <sz val="9"/>
      <name val="Arial"/>
      <family val="2"/>
    </font>
    <font>
      <b/>
      <sz val="9"/>
      <name val="Arial"/>
      <family val="2"/>
    </font>
    <font>
      <sz val="10"/>
      <name val="Arial"/>
      <family val="2"/>
    </font>
    <font>
      <b/>
      <sz val="8"/>
      <name val="Arial"/>
      <family val="2"/>
    </font>
    <font>
      <b/>
      <sz val="9"/>
      <color theme="1"/>
      <name val="Arial"/>
      <family val="2"/>
    </font>
    <font>
      <sz val="11"/>
      <color theme="1"/>
      <name val="Arial"/>
      <family val="2"/>
    </font>
    <font>
      <b/>
      <sz val="11"/>
      <color theme="1"/>
      <name val="Arial"/>
      <family val="2"/>
    </font>
    <font>
      <b/>
      <sz val="14"/>
      <color theme="1"/>
      <name val="Arial"/>
      <family val="2"/>
    </font>
    <font>
      <vertAlign val="superscript"/>
      <sz val="11"/>
      <color theme="1"/>
      <name val="Calibri"/>
      <family val="2"/>
      <scheme val="minor"/>
    </font>
    <font>
      <b/>
      <sz val="12"/>
      <color theme="1"/>
      <name val="Arial"/>
      <family val="2"/>
    </font>
    <font>
      <sz val="9"/>
      <color theme="1"/>
      <name val="Arial"/>
      <family val="2"/>
    </font>
    <font>
      <sz val="8"/>
      <name val="Calibri"/>
      <family val="2"/>
      <scheme val="minor"/>
    </font>
    <font>
      <b/>
      <sz val="10"/>
      <name val="Arial"/>
      <family val="2"/>
    </font>
    <font>
      <b/>
      <sz val="9"/>
      <color rgb="FFC00000"/>
      <name val="Arial"/>
      <family val="2"/>
    </font>
    <font>
      <b/>
      <sz val="10"/>
      <color theme="1"/>
      <name val="Arial"/>
      <family val="2"/>
    </font>
    <font>
      <b/>
      <vertAlign val="superscript"/>
      <sz val="8"/>
      <name val="Arial"/>
      <family val="2"/>
    </font>
    <font>
      <b/>
      <vertAlign val="superscript"/>
      <sz val="9"/>
      <color theme="1"/>
      <name val="Arial"/>
      <family val="2"/>
    </font>
    <font>
      <vertAlign val="superscript"/>
      <sz val="10"/>
      <name val="Arial"/>
      <family val="2"/>
    </font>
    <font>
      <sz val="11"/>
      <name val="Arial"/>
      <family val="2"/>
    </font>
    <font>
      <b/>
      <sz val="11"/>
      <name val="Arial"/>
      <family val="2"/>
    </font>
    <font>
      <sz val="10"/>
      <color theme="1"/>
      <name val="Arial"/>
      <family val="2"/>
    </font>
    <font>
      <b/>
      <sz val="10"/>
      <color rgb="FFFF0000"/>
      <name val="Arial"/>
      <family val="2"/>
    </font>
    <font>
      <sz val="9"/>
      <color rgb="FFFF0000"/>
      <name val="Arial"/>
      <family val="2"/>
    </font>
    <font>
      <i/>
      <sz val="10"/>
      <color theme="1"/>
      <name val="Arial"/>
      <family val="2"/>
    </font>
    <font>
      <sz val="11"/>
      <color rgb="FF444444"/>
      <name val="Calibri"/>
      <family val="2"/>
      <charset val="1"/>
    </font>
    <font>
      <sz val="9"/>
      <color rgb="FF000000"/>
      <name val="Arial"/>
      <charset val="1"/>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6FFAF"/>
        <bgColor indexed="64"/>
      </patternFill>
    </fill>
    <fill>
      <patternFill patternType="solid">
        <fgColor theme="9" tint="0.399975585192419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0" fontId="2" fillId="0" borderId="0"/>
    <xf numFmtId="0" fontId="5" fillId="0" borderId="0"/>
  </cellStyleXfs>
  <cellXfs count="166">
    <xf numFmtId="0" fontId="0" fillId="0" borderId="0" xfId="0"/>
    <xf numFmtId="0" fontId="5" fillId="0" borderId="0" xfId="0" applyFont="1"/>
    <xf numFmtId="0" fontId="4" fillId="2" borderId="0" xfId="1" applyFont="1" applyFill="1" applyAlignment="1" applyProtection="1">
      <alignment horizontal="right" vertical="center" wrapText="1"/>
      <protection hidden="1"/>
    </xf>
    <xf numFmtId="0" fontId="8" fillId="0" borderId="0" xfId="0" applyFont="1" applyAlignment="1">
      <alignment vertical="center"/>
    </xf>
    <xf numFmtId="0" fontId="10" fillId="0" borderId="0" xfId="0" applyFont="1"/>
    <xf numFmtId="0" fontId="9" fillId="0" borderId="0" xfId="0" applyFont="1"/>
    <xf numFmtId="0" fontId="8" fillId="0" borderId="0" xfId="1" applyFont="1"/>
    <xf numFmtId="0" fontId="8" fillId="0" borderId="0" xfId="0" applyFont="1"/>
    <xf numFmtId="0" fontId="6" fillId="2" borderId="0" xfId="1" applyFont="1" applyFill="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6" fillId="0" borderId="0" xfId="1" applyFont="1" applyAlignment="1" applyProtection="1">
      <alignment horizontal="right" vertical="center" wrapText="1"/>
      <protection hidden="1"/>
    </xf>
    <xf numFmtId="0" fontId="7" fillId="0" borderId="4" xfId="1" applyFont="1" applyBorder="1" applyAlignment="1">
      <alignment horizontal="center" vertical="center" wrapText="1"/>
    </xf>
    <xf numFmtId="0" fontId="7" fillId="0" borderId="5" xfId="1" applyFont="1" applyBorder="1" applyAlignment="1">
      <alignment horizontal="center" vertical="center" wrapText="1"/>
    </xf>
    <xf numFmtId="164" fontId="3" fillId="5" borderId="5" xfId="1" applyNumberFormat="1" applyFont="1" applyFill="1" applyBorder="1" applyAlignment="1" applyProtection="1">
      <alignment horizontal="left" vertical="center"/>
      <protection locked="0"/>
    </xf>
    <xf numFmtId="164" fontId="3" fillId="5" borderId="4" xfId="1" applyNumberFormat="1" applyFont="1" applyFill="1" applyBorder="1" applyAlignment="1" applyProtection="1">
      <alignment horizontal="center" vertical="center"/>
      <protection locked="0"/>
    </xf>
    <xf numFmtId="9" fontId="3" fillId="5" borderId="4" xfId="1" applyNumberFormat="1" applyFont="1" applyFill="1" applyBorder="1" applyAlignment="1" applyProtection="1">
      <alignment horizontal="center" vertical="center"/>
      <protection locked="0"/>
    </xf>
    <xf numFmtId="0" fontId="3" fillId="5" borderId="5" xfId="1" applyFont="1" applyFill="1" applyBorder="1" applyAlignment="1" applyProtection="1">
      <alignment horizontal="left" vertical="center"/>
      <protection locked="0"/>
    </xf>
    <xf numFmtId="164" fontId="3" fillId="5" borderId="4" xfId="1" applyNumberFormat="1" applyFont="1" applyFill="1" applyBorder="1" applyAlignment="1" applyProtection="1">
      <alignment horizontal="left" vertical="center"/>
      <protection locked="0"/>
    </xf>
    <xf numFmtId="0" fontId="7" fillId="4" borderId="4" xfId="0" applyFont="1" applyFill="1" applyBorder="1"/>
    <xf numFmtId="0" fontId="8" fillId="4" borderId="4" xfId="0" applyFont="1" applyFill="1" applyBorder="1"/>
    <xf numFmtId="0" fontId="7" fillId="4" borderId="4" xfId="0" applyFont="1" applyFill="1" applyBorder="1" applyAlignment="1">
      <alignment horizontal="center"/>
    </xf>
    <xf numFmtId="164" fontId="13" fillId="4" borderId="4" xfId="0" applyNumberFormat="1" applyFont="1" applyFill="1" applyBorder="1"/>
    <xf numFmtId="164" fontId="13" fillId="4" borderId="4" xfId="0" applyNumberFormat="1" applyFont="1" applyFill="1" applyBorder="1" applyAlignment="1">
      <alignment horizontal="center"/>
    </xf>
    <xf numFmtId="0" fontId="4" fillId="2" borderId="0" xfId="0" applyFont="1" applyFill="1" applyAlignment="1" applyProtection="1">
      <alignment horizontal="left" vertical="center" wrapText="1"/>
      <protection hidden="1"/>
    </xf>
    <xf numFmtId="0" fontId="15" fillId="2" borderId="0" xfId="0" applyFont="1" applyFill="1" applyAlignment="1" applyProtection="1">
      <alignment horizontal="right" vertical="center"/>
      <protection hidden="1"/>
    </xf>
    <xf numFmtId="0" fontId="0" fillId="2" borderId="0" xfId="0" applyFill="1" applyAlignment="1" applyProtection="1">
      <alignment vertical="center"/>
      <protection hidden="1"/>
    </xf>
    <xf numFmtId="0" fontId="17" fillId="0" borderId="0" xfId="0" applyFont="1" applyAlignment="1">
      <alignment horizontal="right"/>
    </xf>
    <xf numFmtId="164" fontId="3" fillId="0" borderId="0" xfId="0" applyNumberFormat="1" applyFont="1" applyAlignment="1" applyProtection="1">
      <alignment horizontal="left" vertical="center" wrapText="1"/>
      <protection locked="0" hidden="1"/>
    </xf>
    <xf numFmtId="0" fontId="12" fillId="0" borderId="0" xfId="0" applyFont="1" applyAlignment="1">
      <alignment horizontal="left"/>
    </xf>
    <xf numFmtId="164" fontId="3" fillId="0" borderId="4" xfId="1" applyNumberFormat="1" applyFont="1" applyBorder="1" applyAlignment="1">
      <alignment horizontal="center" vertical="center"/>
    </xf>
    <xf numFmtId="4" fontId="3" fillId="0" borderId="4" xfId="1" applyNumberFormat="1" applyFont="1" applyBorder="1" applyAlignment="1">
      <alignment horizontal="center" vertical="center"/>
    </xf>
    <xf numFmtId="1" fontId="3" fillId="5" borderId="4" xfId="1" applyNumberFormat="1" applyFont="1" applyFill="1" applyBorder="1" applyAlignment="1" applyProtection="1">
      <alignment horizontal="center" vertical="center"/>
      <protection locked="0"/>
    </xf>
    <xf numFmtId="164" fontId="3" fillId="5" borderId="5" xfId="1" applyNumberFormat="1" applyFont="1" applyFill="1" applyBorder="1" applyAlignment="1" applyProtection="1">
      <alignment horizontal="center" vertical="center"/>
      <protection locked="0"/>
    </xf>
    <xf numFmtId="0" fontId="3" fillId="2" borderId="4" xfId="1" applyFont="1" applyFill="1" applyBorder="1" applyAlignment="1" applyProtection="1">
      <alignment horizontal="center" vertical="center"/>
      <protection hidden="1"/>
    </xf>
    <xf numFmtId="0" fontId="8" fillId="3" borderId="4" xfId="1" applyFont="1" applyFill="1" applyBorder="1" applyProtection="1">
      <protection locked="0"/>
    </xf>
    <xf numFmtId="164" fontId="13" fillId="3" borderId="4" xfId="1" applyNumberFormat="1" applyFont="1" applyFill="1" applyBorder="1" applyAlignment="1" applyProtection="1">
      <alignment horizontal="center"/>
      <protection locked="0"/>
    </xf>
    <xf numFmtId="0" fontId="8" fillId="3" borderId="4" xfId="1" applyFont="1" applyFill="1" applyBorder="1" applyAlignment="1" applyProtection="1">
      <alignment horizontal="center"/>
      <protection hidden="1"/>
    </xf>
    <xf numFmtId="0" fontId="5" fillId="0" borderId="0" xfId="2"/>
    <xf numFmtId="0" fontId="21" fillId="2" borderId="14" xfId="2" applyFont="1" applyFill="1" applyBorder="1"/>
    <xf numFmtId="0" fontId="21" fillId="2" borderId="0" xfId="2" applyFont="1" applyFill="1"/>
    <xf numFmtId="0" fontId="21" fillId="2" borderId="6" xfId="2" applyFont="1" applyFill="1" applyBorder="1"/>
    <xf numFmtId="0" fontId="22" fillId="2" borderId="14" xfId="2" applyFont="1" applyFill="1" applyBorder="1"/>
    <xf numFmtId="0" fontId="17" fillId="0" borderId="4" xfId="0" applyFont="1" applyBorder="1" applyAlignment="1">
      <alignment horizontal="center" vertical="center" wrapText="1"/>
    </xf>
    <xf numFmtId="0" fontId="23" fillId="0" borderId="4" xfId="0" applyFont="1" applyBorder="1" applyAlignment="1">
      <alignment horizontal="right" vertical="center" wrapText="1"/>
    </xf>
    <xf numFmtId="0" fontId="17" fillId="0" borderId="4" xfId="0" applyFont="1" applyBorder="1" applyAlignment="1">
      <alignment horizontal="right" vertical="center" wrapText="1"/>
    </xf>
    <xf numFmtId="0" fontId="21" fillId="2" borderId="0" xfId="2" applyFont="1" applyFill="1" applyAlignment="1">
      <alignment horizontal="center"/>
    </xf>
    <xf numFmtId="0" fontId="0" fillId="0" borderId="6" xfId="0" applyBorder="1"/>
    <xf numFmtId="0" fontId="9" fillId="0" borderId="14" xfId="0" applyFont="1" applyBorder="1"/>
    <xf numFmtId="0" fontId="0" fillId="0" borderId="14" xfId="0" applyBorder="1"/>
    <xf numFmtId="0" fontId="12" fillId="0" borderId="0" xfId="0" applyFont="1" applyProtection="1">
      <protection hidden="1"/>
    </xf>
    <xf numFmtId="0" fontId="8" fillId="0" borderId="0" xfId="0" applyFont="1" applyProtection="1">
      <protection hidden="1"/>
    </xf>
    <xf numFmtId="0" fontId="24" fillId="0" borderId="0" xfId="0" applyFont="1" applyProtection="1">
      <protection hidden="1"/>
    </xf>
    <xf numFmtId="0" fontId="4" fillId="2" borderId="4" xfId="2" applyFont="1" applyFill="1" applyBorder="1" applyAlignment="1" applyProtection="1">
      <alignment wrapText="1"/>
      <protection hidden="1"/>
    </xf>
    <xf numFmtId="0" fontId="3" fillId="2" borderId="4" xfId="2" applyFont="1" applyFill="1" applyBorder="1" applyAlignment="1" applyProtection="1">
      <alignment wrapText="1"/>
      <protection hidden="1"/>
    </xf>
    <xf numFmtId="10" fontId="13" fillId="0" borderId="4" xfId="0" applyNumberFormat="1" applyFont="1" applyBorder="1" applyAlignment="1" applyProtection="1">
      <alignment horizontal="center" vertical="center" wrapText="1"/>
      <protection hidden="1"/>
    </xf>
    <xf numFmtId="0" fontId="13" fillId="0" borderId="4" xfId="0" applyFont="1" applyBorder="1" applyProtection="1">
      <protection hidden="1"/>
    </xf>
    <xf numFmtId="10" fontId="7" fillId="0" borderId="9" xfId="0" applyNumberFormat="1" applyFont="1" applyBorder="1" applyAlignment="1" applyProtection="1">
      <alignment horizontal="center" vertical="center" wrapText="1"/>
      <protection hidden="1"/>
    </xf>
    <xf numFmtId="0" fontId="7" fillId="0" borderId="4" xfId="0" applyFont="1" applyBorder="1" applyAlignment="1" applyProtection="1">
      <alignment horizontal="right"/>
      <protection hidden="1"/>
    </xf>
    <xf numFmtId="164" fontId="7" fillId="0" borderId="4" xfId="0" applyNumberFormat="1" applyFont="1" applyBorder="1" applyAlignment="1" applyProtection="1">
      <alignment horizontal="center"/>
      <protection hidden="1"/>
    </xf>
    <xf numFmtId="0" fontId="13" fillId="0" borderId="0" xfId="0" applyFont="1" applyProtection="1">
      <protection hidden="1"/>
    </xf>
    <xf numFmtId="0" fontId="13" fillId="5" borderId="4" xfId="0" applyFont="1" applyFill="1" applyBorder="1" applyAlignment="1" applyProtection="1">
      <alignment horizontal="center" vertical="center"/>
      <protection locked="0"/>
    </xf>
    <xf numFmtId="164" fontId="13" fillId="5" borderId="4" xfId="0" applyNumberFormat="1" applyFont="1" applyFill="1" applyBorder="1" applyAlignment="1" applyProtection="1">
      <alignment horizontal="center" vertical="center"/>
      <protection locked="0"/>
    </xf>
    <xf numFmtId="10" fontId="13" fillId="5" borderId="4" xfId="0" applyNumberFormat="1" applyFont="1" applyFill="1" applyBorder="1" applyAlignment="1" applyProtection="1">
      <alignment horizontal="center" vertical="center" wrapText="1"/>
      <protection locked="0"/>
    </xf>
    <xf numFmtId="0" fontId="4" fillId="5" borderId="4" xfId="2" applyFont="1" applyFill="1" applyBorder="1" applyAlignment="1" applyProtection="1">
      <alignment wrapText="1"/>
      <protection locked="0"/>
    </xf>
    <xf numFmtId="10" fontId="3" fillId="5" borderId="4" xfId="0" applyNumberFormat="1" applyFont="1" applyFill="1" applyBorder="1" applyAlignment="1" applyProtection="1">
      <alignment horizontal="center" vertical="center" wrapText="1"/>
      <protection locked="0"/>
    </xf>
    <xf numFmtId="0" fontId="8" fillId="0" borderId="0" xfId="0" applyFont="1" applyProtection="1">
      <protection locked="0"/>
    </xf>
    <xf numFmtId="0" fontId="3" fillId="5" borderId="4" xfId="2" applyFont="1" applyFill="1" applyBorder="1" applyAlignment="1" applyProtection="1">
      <alignment wrapText="1"/>
      <protection locked="0"/>
    </xf>
    <xf numFmtId="0" fontId="25" fillId="0" borderId="0" xfId="0" applyFont="1" applyProtection="1">
      <protection hidden="1"/>
    </xf>
    <xf numFmtId="10" fontId="13" fillId="5" borderId="9" xfId="0" applyNumberFormat="1" applyFont="1" applyFill="1" applyBorder="1" applyAlignment="1" applyProtection="1">
      <alignment horizontal="center" vertical="center" wrapText="1"/>
      <protection locked="0"/>
    </xf>
    <xf numFmtId="0" fontId="21" fillId="2" borderId="14" xfId="2" applyFont="1" applyFill="1" applyBorder="1" applyAlignment="1">
      <alignment horizontal="left" wrapText="1"/>
    </xf>
    <xf numFmtId="0" fontId="21" fillId="2" borderId="6" xfId="2" applyFont="1" applyFill="1" applyBorder="1" applyAlignment="1">
      <alignment horizontal="left" wrapText="1"/>
    </xf>
    <xf numFmtId="0" fontId="21" fillId="2" borderId="14" xfId="2" quotePrefix="1" applyFont="1" applyFill="1" applyBorder="1" applyAlignment="1">
      <alignment horizontal="left" vertical="top" wrapText="1"/>
    </xf>
    <xf numFmtId="0" fontId="21" fillId="2" borderId="6" xfId="2" quotePrefix="1" applyFont="1" applyFill="1" applyBorder="1" applyAlignment="1">
      <alignment horizontal="left" vertical="top" wrapText="1"/>
    </xf>
    <xf numFmtId="0" fontId="0" fillId="0" borderId="13" xfId="0" applyBorder="1"/>
    <xf numFmtId="0" fontId="0" fillId="0" borderId="11" xfId="0" applyBorder="1"/>
    <xf numFmtId="0" fontId="0" fillId="0" borderId="12" xfId="0" applyBorder="1"/>
    <xf numFmtId="0" fontId="21" fillId="2" borderId="0" xfId="2" applyFont="1" applyFill="1" applyAlignment="1">
      <alignment horizontal="left" wrapText="1"/>
    </xf>
    <xf numFmtId="0" fontId="21" fillId="2" borderId="0" xfId="2" quotePrefix="1" applyFont="1" applyFill="1" applyAlignment="1">
      <alignment horizontal="left" vertical="top" wrapText="1"/>
    </xf>
    <xf numFmtId="14" fontId="3" fillId="5" borderId="8" xfId="0" applyNumberFormat="1" applyFont="1" applyFill="1" applyBorder="1" applyAlignment="1" applyProtection="1">
      <alignment horizontal="center" vertical="center"/>
      <protection locked="0" hidden="1"/>
    </xf>
    <xf numFmtId="14" fontId="28" fillId="5" borderId="8" xfId="0" applyNumberFormat="1" applyFont="1" applyFill="1" applyBorder="1" applyAlignment="1" applyProtection="1">
      <alignment horizontal="center" vertical="center"/>
      <protection locked="0" hidden="1"/>
    </xf>
    <xf numFmtId="164" fontId="28" fillId="5" borderId="4" xfId="1" applyNumberFormat="1" applyFont="1" applyFill="1" applyBorder="1" applyAlignment="1" applyProtection="1">
      <alignment horizontal="center" vertical="center"/>
      <protection locked="0"/>
    </xf>
    <xf numFmtId="0" fontId="28" fillId="5" borderId="5" xfId="1" applyFont="1" applyFill="1" applyBorder="1" applyAlignment="1" applyProtection="1">
      <alignment horizontal="left" vertical="center"/>
      <protection locked="0"/>
    </xf>
    <xf numFmtId="0" fontId="21" fillId="2" borderId="14"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6" xfId="2" applyFont="1" applyFill="1" applyBorder="1" applyAlignment="1">
      <alignment horizontal="left" vertical="top" wrapText="1"/>
    </xf>
    <xf numFmtId="0" fontId="21" fillId="2" borderId="14" xfId="2" applyFont="1" applyFill="1" applyBorder="1" applyAlignment="1">
      <alignment horizontal="left" wrapText="1"/>
    </xf>
    <xf numFmtId="0" fontId="21" fillId="2" borderId="0" xfId="2" applyFont="1" applyFill="1" applyAlignment="1">
      <alignment horizontal="left" wrapText="1"/>
    </xf>
    <xf numFmtId="0" fontId="21" fillId="2" borderId="6" xfId="2" applyFont="1" applyFill="1" applyBorder="1" applyAlignment="1">
      <alignment horizontal="left" wrapText="1"/>
    </xf>
    <xf numFmtId="0" fontId="5" fillId="2" borderId="4" xfId="2" applyFill="1" applyBorder="1" applyAlignment="1">
      <alignment horizontal="left"/>
    </xf>
    <xf numFmtId="0" fontId="15" fillId="2" borderId="4" xfId="2" applyFont="1" applyFill="1" applyBorder="1" applyAlignment="1">
      <alignment horizontal="left"/>
    </xf>
    <xf numFmtId="0" fontId="5" fillId="2" borderId="5" xfId="2" applyFill="1" applyBorder="1" applyAlignment="1">
      <alignment horizontal="left"/>
    </xf>
    <xf numFmtId="0" fontId="5" fillId="2" borderId="7" xfId="2" applyFill="1" applyBorder="1" applyAlignment="1">
      <alignment horizontal="left"/>
    </xf>
    <xf numFmtId="0" fontId="5" fillId="2" borderId="8" xfId="2" applyFill="1" applyBorder="1" applyAlignment="1">
      <alignment horizontal="left"/>
    </xf>
    <xf numFmtId="49" fontId="9" fillId="6" borderId="14" xfId="0" applyNumberFormat="1" applyFont="1" applyFill="1" applyBorder="1" applyAlignment="1">
      <alignment horizontal="center" wrapText="1"/>
    </xf>
    <xf numFmtId="49" fontId="9" fillId="6" borderId="0" xfId="0" applyNumberFormat="1" applyFont="1" applyFill="1" applyAlignment="1">
      <alignment horizontal="center" wrapText="1"/>
    </xf>
    <xf numFmtId="49" fontId="9" fillId="6" borderId="6" xfId="0" applyNumberFormat="1" applyFont="1" applyFill="1" applyBorder="1" applyAlignment="1">
      <alignment horizontal="center" wrapText="1"/>
    </xf>
    <xf numFmtId="0" fontId="15" fillId="2" borderId="5" xfId="2" applyFont="1" applyFill="1" applyBorder="1" applyAlignment="1">
      <alignment horizontal="center"/>
    </xf>
    <xf numFmtId="0" fontId="15" fillId="2" borderId="7" xfId="2" applyFont="1" applyFill="1" applyBorder="1" applyAlignment="1">
      <alignment horizontal="center"/>
    </xf>
    <xf numFmtId="0" fontId="15" fillId="2" borderId="8" xfId="2" applyFont="1" applyFill="1" applyBorder="1" applyAlignment="1">
      <alignment horizontal="center"/>
    </xf>
    <xf numFmtId="0" fontId="5" fillId="2" borderId="1" xfId="2" applyFill="1" applyBorder="1" applyAlignment="1">
      <alignment horizontal="left" wrapText="1"/>
    </xf>
    <xf numFmtId="0" fontId="5" fillId="2" borderId="2" xfId="2" applyFill="1" applyBorder="1" applyAlignment="1">
      <alignment horizontal="left" wrapText="1"/>
    </xf>
    <xf numFmtId="0" fontId="5" fillId="2" borderId="3" xfId="2" applyFill="1" applyBorder="1" applyAlignment="1">
      <alignment horizontal="left" wrapText="1"/>
    </xf>
    <xf numFmtId="0" fontId="5" fillId="2" borderId="14" xfId="2" applyFill="1" applyBorder="1" applyAlignment="1">
      <alignment horizontal="left" wrapText="1"/>
    </xf>
    <xf numFmtId="0" fontId="5" fillId="2" borderId="0" xfId="2" applyFill="1" applyAlignment="1">
      <alignment horizontal="left" wrapText="1"/>
    </xf>
    <xf numFmtId="0" fontId="5" fillId="2" borderId="6" xfId="2" applyFill="1" applyBorder="1" applyAlignment="1">
      <alignment horizontal="left" wrapText="1"/>
    </xf>
    <xf numFmtId="0" fontId="5" fillId="2" borderId="12" xfId="2" applyFill="1" applyBorder="1" applyAlignment="1">
      <alignment horizontal="left" wrapText="1"/>
    </xf>
    <xf numFmtId="0" fontId="5" fillId="2" borderId="11" xfId="2" applyFill="1" applyBorder="1" applyAlignment="1">
      <alignment horizontal="left" wrapText="1"/>
    </xf>
    <xf numFmtId="0" fontId="5" fillId="2" borderId="13" xfId="2" applyFill="1" applyBorder="1" applyAlignment="1">
      <alignment horizontal="left" wrapText="1"/>
    </xf>
    <xf numFmtId="0" fontId="23" fillId="0" borderId="9" xfId="0" applyFont="1" applyBorder="1" applyAlignment="1">
      <alignment horizontal="right" vertical="center" wrapText="1"/>
    </xf>
    <xf numFmtId="0" fontId="23" fillId="0" borderId="15" xfId="0" applyFont="1" applyBorder="1" applyAlignment="1">
      <alignment horizontal="right" vertical="center" wrapText="1"/>
    </xf>
    <xf numFmtId="0" fontId="23" fillId="0" borderId="10" xfId="0" applyFont="1" applyBorder="1" applyAlignment="1">
      <alignment horizontal="right" vertical="center" wrapText="1"/>
    </xf>
    <xf numFmtId="49" fontId="9" fillId="6" borderId="1" xfId="0" applyNumberFormat="1" applyFont="1" applyFill="1" applyBorder="1" applyAlignment="1">
      <alignment horizontal="center" wrapText="1"/>
    </xf>
    <xf numFmtId="49" fontId="9" fillId="6" borderId="2" xfId="0" applyNumberFormat="1" applyFont="1" applyFill="1" applyBorder="1" applyAlignment="1">
      <alignment horizontal="center" wrapText="1"/>
    </xf>
    <xf numFmtId="49" fontId="9" fillId="6" borderId="3" xfId="0" applyNumberFormat="1" applyFont="1" applyFill="1" applyBorder="1" applyAlignment="1">
      <alignment horizontal="center" wrapText="1"/>
    </xf>
    <xf numFmtId="0" fontId="21" fillId="2" borderId="14" xfId="2" quotePrefix="1" applyFont="1" applyFill="1" applyBorder="1" applyAlignment="1">
      <alignment horizontal="left" vertical="top" wrapText="1"/>
    </xf>
    <xf numFmtId="0" fontId="21" fillId="2" borderId="0" xfId="2" quotePrefix="1" applyFont="1" applyFill="1" applyAlignment="1">
      <alignment horizontal="left" vertical="top" wrapText="1"/>
    </xf>
    <xf numFmtId="0" fontId="21" fillId="2" borderId="6" xfId="2" quotePrefix="1" applyFont="1" applyFill="1" applyBorder="1" applyAlignment="1">
      <alignment horizontal="left" vertical="top" wrapText="1"/>
    </xf>
    <xf numFmtId="0" fontId="17" fillId="5" borderId="0" xfId="0" applyFont="1" applyFill="1" applyAlignment="1" applyProtection="1">
      <alignment vertical="center" shrinkToFit="1"/>
      <protection locked="0"/>
    </xf>
    <xf numFmtId="0" fontId="0" fillId="0" borderId="0" xfId="0" applyAlignment="1" applyProtection="1">
      <alignment vertical="center" shrinkToFit="1"/>
      <protection locked="0"/>
    </xf>
    <xf numFmtId="0" fontId="6" fillId="2" borderId="6" xfId="1" applyFont="1" applyFill="1" applyBorder="1" applyAlignment="1" applyProtection="1">
      <alignment horizontal="left" vertical="center" wrapText="1"/>
      <protection hidden="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4" fillId="0" borderId="1" xfId="1" applyFont="1" applyBorder="1" applyAlignment="1">
      <alignment horizontal="center" vertical="center"/>
    </xf>
    <xf numFmtId="0" fontId="4" fillId="0" borderId="12" xfId="1" applyFont="1" applyBorder="1" applyAlignment="1">
      <alignment horizontal="center" vertical="center"/>
    </xf>
    <xf numFmtId="0" fontId="4" fillId="0" borderId="9" xfId="1" applyFont="1" applyBorder="1" applyAlignment="1">
      <alignment horizontal="center" vertical="center" wrapText="1"/>
    </xf>
    <xf numFmtId="0" fontId="4" fillId="0" borderId="10" xfId="1" applyFont="1" applyBorder="1" applyAlignment="1">
      <alignment horizontal="center" vertical="center" wrapText="1"/>
    </xf>
    <xf numFmtId="0" fontId="7" fillId="0" borderId="9"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9" xfId="1" applyFont="1" applyBorder="1" applyAlignment="1">
      <alignment horizontal="center" vertical="center"/>
    </xf>
    <xf numFmtId="0" fontId="7" fillId="0" borderId="10" xfId="1" applyFont="1" applyBorder="1" applyAlignment="1">
      <alignment horizontal="center" vertical="center"/>
    </xf>
    <xf numFmtId="0" fontId="7" fillId="0" borderId="1" xfId="1" applyFont="1" applyBorder="1" applyAlignment="1">
      <alignment horizontal="center" vertical="center"/>
    </xf>
    <xf numFmtId="0" fontId="7" fillId="0" borderId="12" xfId="1" applyFont="1" applyBorder="1" applyAlignment="1">
      <alignment horizontal="center" vertical="center"/>
    </xf>
    <xf numFmtId="0" fontId="4" fillId="3" borderId="9" xfId="1" applyFont="1" applyFill="1" applyBorder="1" applyAlignment="1">
      <alignment horizontal="center" vertical="center" wrapText="1"/>
    </xf>
    <xf numFmtId="0" fontId="4" fillId="3" borderId="10" xfId="1" applyFont="1" applyFill="1" applyBorder="1" applyAlignment="1">
      <alignment horizontal="center" vertical="center" wrapText="1"/>
    </xf>
    <xf numFmtId="0" fontId="1" fillId="0" borderId="0" xfId="0" applyFont="1" applyAlignment="1" applyProtection="1">
      <alignment horizontal="center" vertical="center" wrapText="1"/>
      <protection hidden="1"/>
    </xf>
    <xf numFmtId="0" fontId="7" fillId="4" borderId="5" xfId="0" applyFont="1" applyFill="1" applyBorder="1" applyAlignment="1">
      <alignment horizontal="right"/>
    </xf>
    <xf numFmtId="0" fontId="7" fillId="4" borderId="7" xfId="0" applyFont="1" applyFill="1" applyBorder="1" applyAlignment="1">
      <alignment horizontal="right"/>
    </xf>
    <xf numFmtId="0" fontId="7" fillId="4" borderId="8" xfId="0" applyFont="1" applyFill="1" applyBorder="1" applyAlignment="1">
      <alignment horizontal="right"/>
    </xf>
    <xf numFmtId="0" fontId="3" fillId="5" borderId="1" xfId="1" applyFont="1" applyFill="1" applyBorder="1" applyAlignment="1" applyProtection="1">
      <alignment horizontal="left" vertical="center" wrapText="1"/>
      <protection locked="0" hidden="1"/>
    </xf>
    <xf numFmtId="0" fontId="3" fillId="5" borderId="2" xfId="1" applyFont="1" applyFill="1" applyBorder="1" applyAlignment="1" applyProtection="1">
      <alignment horizontal="left" vertical="center" wrapText="1"/>
      <protection locked="0" hidden="1"/>
    </xf>
    <xf numFmtId="0" fontId="3" fillId="5" borderId="3" xfId="1" applyFont="1" applyFill="1" applyBorder="1" applyAlignment="1" applyProtection="1">
      <alignment horizontal="left" vertical="center" wrapText="1"/>
      <protection locked="0" hidden="1"/>
    </xf>
    <xf numFmtId="0" fontId="3" fillId="5" borderId="12" xfId="1" applyFont="1" applyFill="1" applyBorder="1" applyAlignment="1" applyProtection="1">
      <alignment horizontal="left" vertical="center" wrapText="1"/>
      <protection locked="0" hidden="1"/>
    </xf>
    <xf numFmtId="0" fontId="3" fillId="5" borderId="11" xfId="1" applyFont="1" applyFill="1" applyBorder="1" applyAlignment="1" applyProtection="1">
      <alignment horizontal="left" vertical="center" wrapText="1"/>
      <protection locked="0" hidden="1"/>
    </xf>
    <xf numFmtId="0" fontId="3" fillId="5" borderId="13" xfId="1" applyFont="1" applyFill="1" applyBorder="1" applyAlignment="1" applyProtection="1">
      <alignment horizontal="left" vertical="center" wrapText="1"/>
      <protection locked="0" hidden="1"/>
    </xf>
    <xf numFmtId="0" fontId="3" fillId="5" borderId="5" xfId="1" applyFont="1" applyFill="1" applyBorder="1" applyAlignment="1" applyProtection="1">
      <alignment horizontal="left" vertical="center" wrapText="1"/>
      <protection locked="0" hidden="1"/>
    </xf>
    <xf numFmtId="0" fontId="3" fillId="5" borderId="7" xfId="1" applyFont="1" applyFill="1" applyBorder="1" applyAlignment="1" applyProtection="1">
      <alignment horizontal="left" vertical="center" wrapText="1"/>
      <protection locked="0" hidden="1"/>
    </xf>
    <xf numFmtId="0" fontId="3" fillId="5" borderId="8" xfId="1" applyFont="1" applyFill="1" applyBorder="1" applyAlignment="1" applyProtection="1">
      <alignment horizontal="left" vertical="center" wrapText="1"/>
      <protection locked="0" hidden="1"/>
    </xf>
    <xf numFmtId="0" fontId="4" fillId="3" borderId="4" xfId="1" applyFont="1" applyFill="1" applyBorder="1" applyAlignment="1">
      <alignment horizontal="center" vertical="center" wrapText="1"/>
    </xf>
    <xf numFmtId="0" fontId="4" fillId="0" borderId="4" xfId="1" applyFont="1" applyBorder="1" applyAlignment="1" applyProtection="1">
      <alignment horizontal="center" vertical="center" wrapText="1"/>
      <protection hidden="1"/>
    </xf>
    <xf numFmtId="0" fontId="9" fillId="3" borderId="4" xfId="1" applyFont="1" applyFill="1" applyBorder="1" applyAlignment="1">
      <alignment horizontal="center"/>
    </xf>
    <xf numFmtId="0" fontId="3" fillId="5" borderId="4" xfId="1" applyFont="1" applyFill="1" applyBorder="1" applyAlignment="1" applyProtection="1">
      <alignment horizontal="center" vertical="center"/>
      <protection locked="0" hidden="1"/>
    </xf>
    <xf numFmtId="0" fontId="4" fillId="0" borderId="4" xfId="1" applyFont="1" applyBorder="1" applyAlignment="1">
      <alignment horizontal="center" vertical="center"/>
    </xf>
    <xf numFmtId="0" fontId="15" fillId="3" borderId="4"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left" vertical="center" wrapText="1"/>
      <protection hidden="1"/>
    </xf>
    <xf numFmtId="0" fontId="0" fillId="0" borderId="7" xfId="0" applyBorder="1" applyAlignment="1">
      <alignment horizontal="left" vertical="center" wrapText="1"/>
    </xf>
    <xf numFmtId="0" fontId="0" fillId="0" borderId="8" xfId="0" applyBorder="1" applyAlignment="1">
      <alignment horizontal="left" vertical="center" wrapText="1"/>
    </xf>
    <xf numFmtId="0" fontId="15" fillId="2" borderId="0" xfId="0" applyFont="1" applyFill="1" applyAlignment="1" applyProtection="1">
      <alignment horizontal="right" vertical="center" wrapText="1"/>
      <protection hidden="1"/>
    </xf>
    <xf numFmtId="0" fontId="3" fillId="5" borderId="4" xfId="0" applyFont="1" applyFill="1" applyBorder="1" applyAlignment="1" applyProtection="1">
      <alignment horizontal="left" vertical="center"/>
      <protection locked="0" hidden="1"/>
    </xf>
    <xf numFmtId="164" fontId="3" fillId="3" borderId="4" xfId="0" applyNumberFormat="1" applyFont="1" applyFill="1" applyBorder="1" applyAlignment="1" applyProtection="1">
      <alignment horizontal="center" vertical="center" wrapText="1"/>
      <protection locked="0" hidden="1"/>
    </xf>
    <xf numFmtId="164" fontId="3" fillId="3" borderId="5" xfId="0" applyNumberFormat="1" applyFont="1" applyFill="1" applyBorder="1" applyAlignment="1" applyProtection="1">
      <alignment horizontal="left" vertical="center" wrapText="1"/>
      <protection locked="0" hidden="1"/>
    </xf>
    <xf numFmtId="0" fontId="0" fillId="3" borderId="8" xfId="0" applyFill="1" applyBorder="1" applyAlignment="1">
      <alignment horizontal="left" vertical="center" wrapText="1"/>
    </xf>
    <xf numFmtId="0" fontId="28" fillId="5" borderId="4" xfId="0" applyFont="1" applyFill="1" applyBorder="1" applyAlignment="1" applyProtection="1">
      <alignment horizontal="left" vertical="center"/>
      <protection locked="0" hidden="1"/>
    </xf>
    <xf numFmtId="164" fontId="28" fillId="3" borderId="5" xfId="0" applyNumberFormat="1" applyFont="1" applyFill="1" applyBorder="1" applyAlignment="1" applyProtection="1">
      <alignment horizontal="left" vertical="center" wrapText="1"/>
      <protection locked="0" hidden="1"/>
    </xf>
    <xf numFmtId="0" fontId="27" fillId="5" borderId="0" xfId="0" applyFont="1" applyFill="1" applyAlignment="1" applyProtection="1">
      <alignment vertical="center" shrinkToFit="1"/>
      <protection locked="0"/>
    </xf>
    <xf numFmtId="0" fontId="0" fillId="5" borderId="0" xfId="0" applyFill="1" applyAlignment="1" applyProtection="1">
      <alignment vertical="center" shrinkToFit="1"/>
      <protection locked="0"/>
    </xf>
    <xf numFmtId="0" fontId="13" fillId="0" borderId="0" xfId="0" applyFont="1" applyAlignment="1" applyProtection="1">
      <alignment horizontal="left" wrapText="1"/>
      <protection hidden="1"/>
    </xf>
  </cellXfs>
  <cellStyles count="3">
    <cellStyle name="Normal" xfId="0" builtinId="0"/>
    <cellStyle name="Normal 5" xfId="1" xr:uid="{0A079CF1-245C-4799-A671-DF1567882EE9}"/>
    <cellStyle name="Normal 6" xfId="2" xr:uid="{D77102E2-AD61-4F61-A721-73F37B3A5A23}"/>
  </cellStyles>
  <dxfs count="8">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6FFA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209549</xdr:colOff>
      <xdr:row>17</xdr:row>
      <xdr:rowOff>83820</xdr:rowOff>
    </xdr:from>
    <xdr:ext cx="2413971" cy="3141569"/>
    <xdr:pic>
      <xdr:nvPicPr>
        <xdr:cNvPr id="2" name="Image 1">
          <a:extLst>
            <a:ext uri="{FF2B5EF4-FFF2-40B4-BE49-F238E27FC236}">
              <a16:creationId xmlns:a16="http://schemas.microsoft.com/office/drawing/2014/main" id="{8222123C-A959-4F5E-BB2A-417E07CEF2DC}"/>
            </a:ext>
          </a:extLst>
        </xdr:cNvPr>
        <xdr:cNvPicPr>
          <a:picLocks noChangeAspect="1"/>
        </xdr:cNvPicPr>
      </xdr:nvPicPr>
      <xdr:blipFill rotWithShape="1">
        <a:blip xmlns:r="http://schemas.openxmlformats.org/officeDocument/2006/relationships" r:embed="rId1"/>
        <a:srcRect l="35205" t="14537" r="54754" b="68148"/>
        <a:stretch/>
      </xdr:blipFill>
      <xdr:spPr bwMode="auto">
        <a:xfrm>
          <a:off x="209549" y="3162300"/>
          <a:ext cx="2413971" cy="3141569"/>
        </a:xfrm>
        <a:prstGeom prst="rect">
          <a:avLst/>
        </a:prstGeom>
        <a:ln>
          <a:noFill/>
        </a:ln>
        <a:extLst>
          <a:ext uri="{53640926-AAD7-44D8-BBD7-CCE9431645EC}">
            <a14:shadowObscured xmlns:a14="http://schemas.microsoft.com/office/drawing/2010/main"/>
          </a:ext>
        </a:extLst>
      </xdr:spPr>
    </xdr:pic>
    <xdr:clientData/>
  </xdr:oneCellAnchor>
  <xdr:oneCellAnchor>
    <xdr:from>
      <xdr:col>3</xdr:col>
      <xdr:colOff>352425</xdr:colOff>
      <xdr:row>17</xdr:row>
      <xdr:rowOff>123825</xdr:rowOff>
    </xdr:from>
    <xdr:ext cx="5280076" cy="2918236"/>
    <xdr:pic>
      <xdr:nvPicPr>
        <xdr:cNvPr id="3" name="Image 2">
          <a:extLst>
            <a:ext uri="{FF2B5EF4-FFF2-40B4-BE49-F238E27FC236}">
              <a16:creationId xmlns:a16="http://schemas.microsoft.com/office/drawing/2014/main" id="{54866145-1306-404F-B9A6-840554296275}"/>
            </a:ext>
          </a:extLst>
        </xdr:cNvPr>
        <xdr:cNvPicPr>
          <a:picLocks noChangeAspect="1"/>
        </xdr:cNvPicPr>
      </xdr:nvPicPr>
      <xdr:blipFill rotWithShape="1">
        <a:blip xmlns:r="http://schemas.openxmlformats.org/officeDocument/2006/relationships" r:embed="rId2"/>
        <a:srcRect l="51675" t="12538" r="20356" b="66819"/>
        <a:stretch/>
      </xdr:blipFill>
      <xdr:spPr bwMode="auto">
        <a:xfrm>
          <a:off x="2722245" y="3198495"/>
          <a:ext cx="5280076" cy="2918236"/>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1314450</xdr:colOff>
      <xdr:row>24</xdr:row>
      <xdr:rowOff>85725</xdr:rowOff>
    </xdr:from>
    <xdr:to>
      <xdr:col>3</xdr:col>
      <xdr:colOff>276225</xdr:colOff>
      <xdr:row>30</xdr:row>
      <xdr:rowOff>131445</xdr:rowOff>
    </xdr:to>
    <xdr:sp macro="" textlink="">
      <xdr:nvSpPr>
        <xdr:cNvPr id="4" name="Flèche : virage 3">
          <a:extLst>
            <a:ext uri="{FF2B5EF4-FFF2-40B4-BE49-F238E27FC236}">
              <a16:creationId xmlns:a16="http://schemas.microsoft.com/office/drawing/2014/main" id="{69A7CE34-1920-4528-AEFA-14039FD14A19}"/>
            </a:ext>
          </a:extLst>
        </xdr:cNvPr>
        <xdr:cNvSpPr/>
      </xdr:nvSpPr>
      <xdr:spPr>
        <a:xfrm>
          <a:off x="790575" y="4427220"/>
          <a:ext cx="1855470" cy="1133475"/>
        </a:xfrm>
        <a:prstGeom prst="bentArrow">
          <a:avLst>
            <a:gd name="adj1" fmla="val 25000"/>
            <a:gd name="adj2" fmla="val 22648"/>
            <a:gd name="adj3" fmla="val 25000"/>
            <a:gd name="adj4" fmla="val 437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EFCE3424-0B7E-4708-A305-3B43BB736E98}"/>
            </a:ext>
          </a:extLst>
        </xdr:cNvPr>
        <xdr:cNvPicPr>
          <a:picLocks noChangeAspect="1"/>
        </xdr:cNvPicPr>
      </xdr:nvPicPr>
      <xdr:blipFill>
        <a:blip xmlns:r="http://schemas.openxmlformats.org/officeDocument/2006/relationships" r:embed="rId1"/>
        <a:stretch>
          <a:fillRect/>
        </a:stretch>
      </xdr:blipFill>
      <xdr:spPr>
        <a:xfrm>
          <a:off x="88900" y="114300"/>
          <a:ext cx="2844800" cy="10812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98A7CD62-2A60-4981-AF36-2C9797523CB6}"/>
            </a:ext>
          </a:extLst>
        </xdr:cNvPr>
        <xdr:cNvPicPr>
          <a:picLocks noChangeAspect="1"/>
        </xdr:cNvPicPr>
      </xdr:nvPicPr>
      <xdr:blipFill>
        <a:blip xmlns:r="http://schemas.openxmlformats.org/officeDocument/2006/relationships" r:embed="rId1"/>
        <a:stretch>
          <a:fillRect/>
        </a:stretch>
      </xdr:blipFill>
      <xdr:spPr>
        <a:xfrm>
          <a:off x="88900" y="114300"/>
          <a:ext cx="2691130" cy="1087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FB01961D-5296-4CED-9B51-152392F721E5}"/>
            </a:ext>
          </a:extLst>
        </xdr:cNvPr>
        <xdr:cNvPicPr>
          <a:picLocks noChangeAspect="1"/>
        </xdr:cNvPicPr>
      </xdr:nvPicPr>
      <xdr:blipFill>
        <a:blip xmlns:r="http://schemas.openxmlformats.org/officeDocument/2006/relationships" r:embed="rId1"/>
        <a:stretch>
          <a:fillRect/>
        </a:stretch>
      </xdr:blipFill>
      <xdr:spPr>
        <a:xfrm>
          <a:off x="88900" y="114300"/>
          <a:ext cx="2691130" cy="10875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88900</xdr:colOff>
      <xdr:row>0</xdr:row>
      <xdr:rowOff>114300</xdr:rowOff>
    </xdr:from>
    <xdr:to>
      <xdr:col>2</xdr:col>
      <xdr:colOff>665480</xdr:colOff>
      <xdr:row>2</xdr:row>
      <xdr:rowOff>268416</xdr:rowOff>
    </xdr:to>
    <xdr:pic>
      <xdr:nvPicPr>
        <xdr:cNvPr id="2" name="Image 1">
          <a:extLst>
            <a:ext uri="{FF2B5EF4-FFF2-40B4-BE49-F238E27FC236}">
              <a16:creationId xmlns:a16="http://schemas.microsoft.com/office/drawing/2014/main" id="{14C2554A-76ED-4230-A2C5-8F452E4731DB}"/>
            </a:ext>
          </a:extLst>
        </xdr:cNvPr>
        <xdr:cNvPicPr>
          <a:picLocks noChangeAspect="1"/>
        </xdr:cNvPicPr>
      </xdr:nvPicPr>
      <xdr:blipFill>
        <a:blip xmlns:r="http://schemas.openxmlformats.org/officeDocument/2006/relationships" r:embed="rId1"/>
        <a:stretch>
          <a:fillRect/>
        </a:stretch>
      </xdr:blipFill>
      <xdr:spPr>
        <a:xfrm>
          <a:off x="88900" y="114300"/>
          <a:ext cx="2691130" cy="108756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7F000B5-C4EB-42D1-AF7C-5C161F54E8DE}" name="Tableau578" displayName="Tableau578" ref="A1:B22" totalsRowShown="0" headerRowDxfId="3" dataDxfId="2">
  <autoFilter ref="A1:B22" xr:uid="{F7F000B5-C4EB-42D1-AF7C-5C161F54E8DE}"/>
  <tableColumns count="2">
    <tableColumn id="1" xr3:uid="{E8D28EE6-D7D8-4357-8154-9A5B999F2322}" name="Colonne1" dataDxfId="1"/>
    <tableColumn id="2" xr3:uid="{468AC2A7-D94C-4D29-BEFB-A89548691818}" name="Catégorie d'emplois"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84629-2024-4C22-80E6-299E0813779A}">
  <sheetPr>
    <tabColor rgb="FFE6FFAF"/>
    <pageSetUpPr fitToPage="1"/>
  </sheetPr>
  <dimension ref="A1:T75"/>
  <sheetViews>
    <sheetView showGridLines="0" tabSelected="1" zoomScale="85" zoomScaleNormal="85" workbookViewId="0">
      <selection activeCell="N14" sqref="N14"/>
    </sheetView>
  </sheetViews>
  <sheetFormatPr baseColWidth="10" defaultColWidth="11.41796875" defaultRowHeight="14.4" x14ac:dyDescent="0.55000000000000004"/>
  <cols>
    <col min="1" max="1" width="21.41796875" customWidth="1"/>
    <col min="2" max="2" width="11.41796875" customWidth="1"/>
    <col min="9" max="9" width="13.41796875" customWidth="1"/>
    <col min="11" max="11" width="13" customWidth="1"/>
  </cols>
  <sheetData>
    <row r="1" spans="1:20" s="37" customFormat="1" ht="14.5" customHeight="1" x14ac:dyDescent="0.5">
      <c r="A1" s="111" t="s">
        <v>0</v>
      </c>
      <c r="B1" s="112"/>
      <c r="C1" s="112"/>
      <c r="D1" s="112"/>
      <c r="E1" s="112"/>
      <c r="F1" s="112"/>
      <c r="G1" s="112"/>
      <c r="H1" s="112"/>
      <c r="I1" s="112"/>
      <c r="J1" s="112"/>
      <c r="K1" s="113"/>
    </row>
    <row r="2" spans="1:20" x14ac:dyDescent="0.55000000000000004">
      <c r="A2" s="47" t="s">
        <v>1</v>
      </c>
      <c r="K2" s="46"/>
    </row>
    <row r="3" spans="1:20" x14ac:dyDescent="0.55000000000000004">
      <c r="A3" s="48"/>
      <c r="K3" s="46"/>
    </row>
    <row r="4" spans="1:20" s="37" customFormat="1" ht="14.5" customHeight="1" x14ac:dyDescent="0.4">
      <c r="A4" s="82" t="s">
        <v>2</v>
      </c>
      <c r="B4" s="83"/>
      <c r="C4" s="83"/>
      <c r="D4" s="83"/>
      <c r="E4" s="83"/>
      <c r="F4" s="83"/>
      <c r="G4" s="83"/>
      <c r="H4" s="83"/>
      <c r="I4" s="83"/>
      <c r="J4" s="83"/>
      <c r="K4" s="84"/>
    </row>
    <row r="5" spans="1:20" s="37" customFormat="1" ht="14.5" customHeight="1" x14ac:dyDescent="0.4">
      <c r="A5" s="82"/>
      <c r="B5" s="83"/>
      <c r="C5" s="83"/>
      <c r="D5" s="83"/>
      <c r="E5" s="83"/>
      <c r="F5" s="83"/>
      <c r="G5" s="83"/>
      <c r="H5" s="83"/>
      <c r="I5" s="83"/>
      <c r="J5" s="83"/>
      <c r="K5" s="84"/>
    </row>
    <row r="6" spans="1:20" s="37" customFormat="1" ht="14.5" customHeight="1" x14ac:dyDescent="0.45">
      <c r="A6" s="38"/>
      <c r="B6" s="39"/>
      <c r="C6" s="39"/>
      <c r="D6" s="39"/>
      <c r="E6" s="39"/>
      <c r="F6" s="39"/>
      <c r="G6" s="39"/>
      <c r="H6" s="39"/>
      <c r="I6" s="39"/>
      <c r="J6" s="39"/>
      <c r="K6" s="40"/>
    </row>
    <row r="7" spans="1:20" s="37" customFormat="1" ht="14.5" customHeight="1" x14ac:dyDescent="0.45">
      <c r="A7" s="38" t="s">
        <v>3</v>
      </c>
      <c r="B7" s="39"/>
      <c r="C7" s="39"/>
      <c r="D7" s="39"/>
      <c r="E7" s="39"/>
      <c r="F7" s="39"/>
      <c r="G7" s="39"/>
      <c r="H7" s="39"/>
      <c r="I7" s="39"/>
      <c r="J7" s="39"/>
      <c r="K7" s="40"/>
    </row>
    <row r="8" spans="1:20" s="37" customFormat="1" ht="14.5" customHeight="1" x14ac:dyDescent="0.5">
      <c r="A8" s="41"/>
      <c r="B8" s="39"/>
      <c r="C8" s="39"/>
      <c r="D8" s="39"/>
      <c r="E8" s="39"/>
      <c r="F8" s="39"/>
      <c r="G8" s="39"/>
      <c r="H8" s="39"/>
      <c r="I8" s="39"/>
      <c r="J8" s="39"/>
      <c r="K8" s="40"/>
    </row>
    <row r="9" spans="1:20" s="37" customFormat="1" ht="14.5" customHeight="1" x14ac:dyDescent="0.4">
      <c r="A9" s="114" t="s">
        <v>116</v>
      </c>
      <c r="B9" s="115"/>
      <c r="C9" s="115"/>
      <c r="D9" s="115"/>
      <c r="E9" s="115"/>
      <c r="F9" s="115"/>
      <c r="G9" s="115"/>
      <c r="H9" s="115"/>
      <c r="I9" s="115"/>
      <c r="J9" s="115"/>
      <c r="K9" s="116"/>
    </row>
    <row r="10" spans="1:20" s="37" customFormat="1" ht="14.5" customHeight="1" x14ac:dyDescent="0.4">
      <c r="A10" s="114"/>
      <c r="B10" s="115"/>
      <c r="C10" s="115"/>
      <c r="D10" s="115"/>
      <c r="E10" s="115"/>
      <c r="F10" s="115"/>
      <c r="G10" s="115"/>
      <c r="H10" s="115"/>
      <c r="I10" s="115"/>
      <c r="J10" s="115"/>
      <c r="K10" s="116"/>
    </row>
    <row r="11" spans="1:20" s="37" customFormat="1" ht="14.5" customHeight="1" x14ac:dyDescent="0.55000000000000004">
      <c r="A11" s="71"/>
      <c r="B11" s="77"/>
      <c r="C11" s="77"/>
      <c r="D11" s="77"/>
      <c r="E11" s="77"/>
      <c r="F11" s="77"/>
      <c r="G11" s="77"/>
      <c r="H11" s="77"/>
      <c r="I11" s="77"/>
      <c r="J11" s="77"/>
      <c r="K11" s="72"/>
      <c r="O11"/>
      <c r="P11"/>
      <c r="Q11"/>
      <c r="R11"/>
      <c r="S11"/>
      <c r="T11"/>
    </row>
    <row r="12" spans="1:20" s="37" customFormat="1" ht="14.5" customHeight="1" x14ac:dyDescent="0.55000000000000004">
      <c r="A12" s="114" t="s">
        <v>4</v>
      </c>
      <c r="B12" s="115"/>
      <c r="C12" s="115"/>
      <c r="D12" s="115"/>
      <c r="E12" s="115"/>
      <c r="F12" s="115"/>
      <c r="G12" s="115"/>
      <c r="H12" s="115"/>
      <c r="I12" s="115"/>
      <c r="J12" s="115"/>
      <c r="K12" s="116"/>
      <c r="O12"/>
      <c r="P12"/>
      <c r="Q12"/>
      <c r="R12"/>
      <c r="S12"/>
      <c r="T12"/>
    </row>
    <row r="13" spans="1:20" s="37" customFormat="1" ht="14.5" customHeight="1" x14ac:dyDescent="0.55000000000000004">
      <c r="A13" s="114"/>
      <c r="B13" s="115"/>
      <c r="C13" s="115"/>
      <c r="D13" s="115"/>
      <c r="E13" s="115"/>
      <c r="F13" s="115"/>
      <c r="G13" s="115"/>
      <c r="H13" s="115"/>
      <c r="I13" s="115"/>
      <c r="J13" s="115"/>
      <c r="K13" s="116"/>
      <c r="O13"/>
      <c r="P13"/>
      <c r="Q13"/>
      <c r="R13"/>
      <c r="S13"/>
      <c r="T13"/>
    </row>
    <row r="14" spans="1:20" s="37" customFormat="1" ht="14.5" customHeight="1" x14ac:dyDescent="0.55000000000000004">
      <c r="A14" s="71"/>
      <c r="B14" s="77"/>
      <c r="C14" s="77"/>
      <c r="D14" s="77"/>
      <c r="E14" s="77"/>
      <c r="F14" s="77"/>
      <c r="G14" s="77"/>
      <c r="H14" s="77"/>
      <c r="I14" s="77"/>
      <c r="K14" s="72"/>
      <c r="O14"/>
      <c r="P14"/>
      <c r="Q14"/>
      <c r="R14"/>
      <c r="S14"/>
      <c r="T14"/>
    </row>
    <row r="15" spans="1:20" x14ac:dyDescent="0.55000000000000004">
      <c r="A15" s="85" t="s">
        <v>5</v>
      </c>
      <c r="B15" s="86"/>
      <c r="C15" s="86"/>
      <c r="D15" s="86"/>
      <c r="E15" s="86"/>
      <c r="F15" s="86"/>
      <c r="G15" s="86"/>
      <c r="H15" s="86"/>
      <c r="I15" s="86"/>
      <c r="J15" s="86"/>
      <c r="K15" s="87"/>
    </row>
    <row r="16" spans="1:20" x14ac:dyDescent="0.55000000000000004">
      <c r="A16" s="85"/>
      <c r="B16" s="86"/>
      <c r="C16" s="86"/>
      <c r="D16" s="86"/>
      <c r="E16" s="86"/>
      <c r="F16" s="86"/>
      <c r="G16" s="86"/>
      <c r="H16" s="86"/>
      <c r="I16" s="86"/>
      <c r="J16" s="86"/>
      <c r="K16" s="87"/>
    </row>
    <row r="17" spans="1:11" x14ac:dyDescent="0.55000000000000004">
      <c r="A17" s="69"/>
      <c r="B17" s="76"/>
      <c r="C17" s="76"/>
      <c r="D17" s="76"/>
      <c r="E17" s="76"/>
      <c r="F17" s="76"/>
      <c r="G17" s="76"/>
      <c r="H17" s="76"/>
      <c r="I17" s="76"/>
      <c r="J17" s="76"/>
      <c r="K17" s="70"/>
    </row>
    <row r="18" spans="1:11" x14ac:dyDescent="0.55000000000000004">
      <c r="A18" s="69"/>
      <c r="B18" s="76"/>
      <c r="C18" s="76"/>
      <c r="D18" s="76"/>
      <c r="E18" s="76"/>
      <c r="F18" s="76"/>
      <c r="G18" s="76"/>
      <c r="H18" s="76"/>
      <c r="I18" s="76"/>
      <c r="J18" s="76"/>
      <c r="K18" s="70"/>
    </row>
    <row r="19" spans="1:11" x14ac:dyDescent="0.55000000000000004">
      <c r="A19" s="69"/>
      <c r="B19" s="76"/>
      <c r="C19" s="76"/>
      <c r="D19" s="76"/>
      <c r="E19" s="76"/>
      <c r="F19" s="76"/>
      <c r="G19" s="76"/>
      <c r="H19" s="76"/>
      <c r="I19" s="76"/>
      <c r="J19" s="76"/>
      <c r="K19" s="70"/>
    </row>
    <row r="20" spans="1:11" x14ac:dyDescent="0.55000000000000004">
      <c r="A20" s="69"/>
      <c r="B20" s="76"/>
      <c r="C20" s="76"/>
      <c r="D20" s="76"/>
      <c r="E20" s="76"/>
      <c r="F20" s="76"/>
      <c r="G20" s="76"/>
      <c r="H20" s="76"/>
      <c r="I20" s="76"/>
      <c r="J20" s="76"/>
      <c r="K20" s="70"/>
    </row>
    <row r="21" spans="1:11" x14ac:dyDescent="0.55000000000000004">
      <c r="A21" s="69"/>
      <c r="B21" s="76"/>
      <c r="C21" s="76"/>
      <c r="D21" s="76"/>
      <c r="E21" s="76"/>
      <c r="F21" s="76"/>
      <c r="G21" s="76"/>
      <c r="H21" s="76"/>
      <c r="I21" s="76"/>
      <c r="J21" s="76"/>
      <c r="K21" s="70"/>
    </row>
    <row r="22" spans="1:11" x14ac:dyDescent="0.55000000000000004">
      <c r="A22" s="69"/>
      <c r="B22" s="76"/>
      <c r="C22" s="76"/>
      <c r="D22" s="76"/>
      <c r="E22" s="76"/>
      <c r="F22" s="76"/>
      <c r="G22" s="76"/>
      <c r="H22" s="76"/>
      <c r="I22" s="76"/>
      <c r="J22" s="76"/>
      <c r="K22" s="70"/>
    </row>
    <row r="23" spans="1:11" x14ac:dyDescent="0.55000000000000004">
      <c r="A23" s="69"/>
      <c r="B23" s="76"/>
      <c r="C23" s="76"/>
      <c r="D23" s="76"/>
      <c r="E23" s="76"/>
      <c r="F23" s="76"/>
      <c r="G23" s="76"/>
      <c r="H23" s="76"/>
      <c r="I23" s="76"/>
      <c r="J23" s="76"/>
      <c r="K23" s="70"/>
    </row>
    <row r="24" spans="1:11" x14ac:dyDescent="0.55000000000000004">
      <c r="A24" s="69"/>
      <c r="B24" s="76"/>
      <c r="C24" s="76"/>
      <c r="D24" s="76"/>
      <c r="E24" s="76"/>
      <c r="F24" s="76"/>
      <c r="G24" s="76"/>
      <c r="H24" s="76"/>
      <c r="I24" s="76"/>
      <c r="J24" s="76"/>
      <c r="K24" s="70"/>
    </row>
    <row r="25" spans="1:11" x14ac:dyDescent="0.55000000000000004">
      <c r="A25" s="69"/>
      <c r="B25" s="76"/>
      <c r="C25" s="76"/>
      <c r="D25" s="76"/>
      <c r="E25" s="76"/>
      <c r="F25" s="76"/>
      <c r="G25" s="76"/>
      <c r="H25" s="76"/>
      <c r="I25" s="76"/>
      <c r="J25" s="76"/>
      <c r="K25" s="70"/>
    </row>
    <row r="26" spans="1:11" x14ac:dyDescent="0.55000000000000004">
      <c r="A26" s="69"/>
      <c r="B26" s="76"/>
      <c r="C26" s="76"/>
      <c r="D26" s="76"/>
      <c r="E26" s="76"/>
      <c r="F26" s="76"/>
      <c r="G26" s="76"/>
      <c r="H26" s="76"/>
      <c r="I26" s="76"/>
      <c r="J26" s="76"/>
      <c r="K26" s="70"/>
    </row>
    <row r="27" spans="1:11" x14ac:dyDescent="0.55000000000000004">
      <c r="A27" s="69"/>
      <c r="B27" s="76"/>
      <c r="C27" s="76"/>
      <c r="D27" s="76"/>
      <c r="E27" s="76"/>
      <c r="F27" s="76"/>
      <c r="G27" s="76"/>
      <c r="H27" s="76"/>
      <c r="I27" s="76"/>
      <c r="J27" s="76"/>
      <c r="K27" s="70"/>
    </row>
    <row r="28" spans="1:11" x14ac:dyDescent="0.55000000000000004">
      <c r="A28" s="69"/>
      <c r="B28" s="76"/>
      <c r="C28" s="76"/>
      <c r="D28" s="76"/>
      <c r="E28" s="76"/>
      <c r="F28" s="76"/>
      <c r="G28" s="76"/>
      <c r="H28" s="76"/>
      <c r="I28" s="76"/>
      <c r="J28" s="76"/>
      <c r="K28" s="70"/>
    </row>
    <row r="29" spans="1:11" x14ac:dyDescent="0.55000000000000004">
      <c r="A29" s="69"/>
      <c r="B29" s="76"/>
      <c r="C29" s="76"/>
      <c r="D29" s="76"/>
      <c r="E29" s="76"/>
      <c r="F29" s="76"/>
      <c r="G29" s="76"/>
      <c r="H29" s="76"/>
      <c r="I29" s="76"/>
      <c r="J29" s="76"/>
      <c r="K29" s="70"/>
    </row>
    <row r="30" spans="1:11" x14ac:dyDescent="0.55000000000000004">
      <c r="A30" s="69"/>
      <c r="B30" s="76"/>
      <c r="C30" s="76"/>
      <c r="D30" s="76"/>
      <c r="E30" s="76"/>
      <c r="F30" s="76"/>
      <c r="G30" s="76"/>
      <c r="H30" s="76"/>
      <c r="I30" s="76"/>
      <c r="J30" s="76"/>
      <c r="K30" s="70"/>
    </row>
    <row r="31" spans="1:11" x14ac:dyDescent="0.55000000000000004">
      <c r="A31" s="69"/>
      <c r="B31" s="76"/>
      <c r="C31" s="76"/>
      <c r="D31" s="76"/>
      <c r="E31" s="76"/>
      <c r="F31" s="76"/>
      <c r="G31" s="76"/>
      <c r="H31" s="76"/>
      <c r="I31" s="76"/>
      <c r="J31" s="76"/>
      <c r="K31" s="70"/>
    </row>
    <row r="32" spans="1:11" x14ac:dyDescent="0.55000000000000004">
      <c r="A32" s="69"/>
      <c r="B32" s="76"/>
      <c r="C32" s="76"/>
      <c r="D32" s="76"/>
      <c r="E32" s="76"/>
      <c r="F32" s="76"/>
      <c r="G32" s="76"/>
      <c r="H32" s="76"/>
      <c r="I32" s="76"/>
      <c r="J32" s="76"/>
      <c r="K32" s="70"/>
    </row>
    <row r="33" spans="1:20" x14ac:dyDescent="0.55000000000000004">
      <c r="A33" s="69"/>
      <c r="B33" s="76"/>
      <c r="C33" s="76"/>
      <c r="D33" s="76"/>
      <c r="E33" s="76"/>
      <c r="F33" s="76"/>
      <c r="G33" s="76"/>
      <c r="H33" s="76"/>
      <c r="I33" s="76"/>
      <c r="J33" s="76"/>
      <c r="K33" s="70"/>
    </row>
    <row r="34" spans="1:20" x14ac:dyDescent="0.55000000000000004">
      <c r="A34" s="69"/>
      <c r="B34" s="76"/>
      <c r="C34" s="76"/>
      <c r="D34" s="76"/>
      <c r="E34" s="76"/>
      <c r="F34" s="76"/>
      <c r="G34" s="76"/>
      <c r="H34" s="76"/>
      <c r="I34" s="76"/>
      <c r="J34" s="76"/>
      <c r="K34" s="70"/>
    </row>
    <row r="35" spans="1:20" x14ac:dyDescent="0.55000000000000004">
      <c r="A35" s="69"/>
      <c r="B35" s="76"/>
      <c r="C35" s="76"/>
      <c r="D35" s="76"/>
      <c r="E35" s="76"/>
      <c r="F35" s="76"/>
      <c r="G35" s="76"/>
      <c r="H35" s="76"/>
      <c r="I35" s="76"/>
      <c r="J35" s="76"/>
      <c r="K35" s="70"/>
    </row>
    <row r="36" spans="1:20" x14ac:dyDescent="0.55000000000000004">
      <c r="A36" s="69"/>
      <c r="B36" s="76"/>
      <c r="C36" s="76"/>
      <c r="D36" s="76"/>
      <c r="E36" s="76"/>
      <c r="F36" s="76"/>
      <c r="G36" s="76"/>
      <c r="H36" s="76"/>
      <c r="I36" s="76"/>
      <c r="J36" s="76"/>
      <c r="K36" s="70"/>
    </row>
    <row r="37" spans="1:20" x14ac:dyDescent="0.55000000000000004">
      <c r="A37" s="69"/>
      <c r="B37" s="76"/>
      <c r="C37" s="76"/>
      <c r="D37" s="76"/>
      <c r="E37" s="76"/>
      <c r="F37" s="76"/>
      <c r="G37" s="76"/>
      <c r="H37" s="76"/>
      <c r="I37" s="76"/>
      <c r="J37" s="76"/>
      <c r="K37" s="70"/>
    </row>
    <row r="38" spans="1:20" x14ac:dyDescent="0.55000000000000004">
      <c r="A38" s="69"/>
      <c r="B38" s="76"/>
      <c r="C38" s="76"/>
      <c r="D38" s="76"/>
      <c r="E38" s="76"/>
      <c r="F38" s="76"/>
      <c r="G38" s="76"/>
      <c r="H38" s="76"/>
      <c r="I38" s="76"/>
      <c r="J38" s="76"/>
      <c r="K38" s="70"/>
    </row>
    <row r="39" spans="1:20" x14ac:dyDescent="0.55000000000000004">
      <c r="A39" s="69"/>
      <c r="B39" s="76"/>
      <c r="C39" s="76"/>
      <c r="D39" s="76"/>
      <c r="E39" s="76"/>
      <c r="F39" s="76"/>
      <c r="G39" s="76"/>
      <c r="H39" s="76"/>
      <c r="I39" s="76"/>
      <c r="J39" s="76"/>
      <c r="K39" s="70"/>
    </row>
    <row r="40" spans="1:20" x14ac:dyDescent="0.55000000000000004">
      <c r="A40" s="69"/>
      <c r="B40" s="76"/>
      <c r="C40" s="76"/>
      <c r="D40" s="76"/>
      <c r="E40" s="76"/>
      <c r="F40" s="76"/>
      <c r="G40" s="76"/>
      <c r="H40" s="76"/>
      <c r="I40" s="76"/>
      <c r="J40" s="76"/>
      <c r="K40" s="70"/>
    </row>
    <row r="41" spans="1:20" s="37" customFormat="1" ht="14.5" customHeight="1" x14ac:dyDescent="0.55000000000000004">
      <c r="A41" s="93" t="s">
        <v>6</v>
      </c>
      <c r="B41" s="94"/>
      <c r="C41" s="94"/>
      <c r="D41" s="94"/>
      <c r="E41" s="94"/>
      <c r="F41" s="94"/>
      <c r="G41" s="94"/>
      <c r="H41" s="94"/>
      <c r="I41" s="94"/>
      <c r="J41" s="94"/>
      <c r="K41" s="95"/>
      <c r="O41"/>
      <c r="P41"/>
      <c r="Q41"/>
      <c r="R41"/>
      <c r="S41"/>
      <c r="T41"/>
    </row>
    <row r="42" spans="1:20" s="37" customFormat="1" ht="14.5" customHeight="1" x14ac:dyDescent="0.55000000000000004">
      <c r="A42" s="85" t="s">
        <v>7</v>
      </c>
      <c r="B42" s="86"/>
      <c r="C42" s="86"/>
      <c r="D42" s="86"/>
      <c r="E42" s="86"/>
      <c r="F42" s="86"/>
      <c r="G42" s="86"/>
      <c r="H42" s="86"/>
      <c r="I42" s="86"/>
      <c r="J42" s="86"/>
      <c r="K42" s="87"/>
      <c r="O42"/>
      <c r="P42"/>
      <c r="Q42"/>
      <c r="R42"/>
      <c r="S42"/>
      <c r="T42"/>
    </row>
    <row r="43" spans="1:20" s="37" customFormat="1" ht="14.5" customHeight="1" x14ac:dyDescent="0.55000000000000004">
      <c r="A43" s="85"/>
      <c r="B43" s="86"/>
      <c r="C43" s="86"/>
      <c r="D43" s="86"/>
      <c r="E43" s="86"/>
      <c r="F43" s="86"/>
      <c r="G43" s="86"/>
      <c r="H43" s="86"/>
      <c r="I43" s="86"/>
      <c r="J43" s="86"/>
      <c r="K43" s="87"/>
      <c r="O43"/>
      <c r="P43"/>
      <c r="Q43"/>
      <c r="R43"/>
      <c r="S43"/>
      <c r="T43"/>
    </row>
    <row r="44" spans="1:20" s="37" customFormat="1" ht="14.5" customHeight="1" x14ac:dyDescent="0.55000000000000004">
      <c r="A44" s="38" t="s">
        <v>8</v>
      </c>
      <c r="B44" s="39"/>
      <c r="C44" s="39"/>
      <c r="D44" s="39"/>
      <c r="E44" s="39"/>
      <c r="F44" s="39"/>
      <c r="G44" s="39"/>
      <c r="H44" s="39"/>
      <c r="I44" s="39"/>
      <c r="J44" s="39"/>
      <c r="K44" s="40"/>
      <c r="O44"/>
      <c r="P44"/>
      <c r="Q44"/>
      <c r="R44"/>
      <c r="S44"/>
      <c r="T44"/>
    </row>
    <row r="45" spans="1:20" s="37" customFormat="1" ht="14.5" customHeight="1" x14ac:dyDescent="0.45">
      <c r="A45" s="38" t="s">
        <v>9</v>
      </c>
      <c r="B45" s="39"/>
      <c r="C45" s="39"/>
      <c r="D45" s="39"/>
      <c r="E45" s="39"/>
      <c r="F45" s="39"/>
      <c r="G45" s="39"/>
      <c r="H45" s="39"/>
      <c r="I45" s="39"/>
      <c r="J45" s="39"/>
      <c r="K45" s="40"/>
    </row>
    <row r="46" spans="1:20" s="37" customFormat="1" ht="14.5" customHeight="1" x14ac:dyDescent="0.45">
      <c r="A46" s="38"/>
      <c r="B46" s="39"/>
      <c r="C46" s="39"/>
      <c r="D46" s="39"/>
      <c r="E46" s="39"/>
      <c r="F46" s="39"/>
      <c r="G46" s="39"/>
      <c r="H46" s="39"/>
      <c r="I46" s="39"/>
      <c r="J46" s="39"/>
      <c r="K46" s="40"/>
    </row>
    <row r="47" spans="1:20" s="37" customFormat="1" ht="14.5" customHeight="1" x14ac:dyDescent="0.5">
      <c r="A47" s="41" t="s">
        <v>10</v>
      </c>
      <c r="B47" s="39"/>
      <c r="C47" s="39"/>
      <c r="D47" s="39"/>
      <c r="E47" s="39"/>
      <c r="F47" s="39"/>
      <c r="G47" s="39"/>
      <c r="H47" s="39"/>
      <c r="I47" s="39"/>
      <c r="J47" s="39"/>
      <c r="K47" s="40"/>
    </row>
    <row r="48" spans="1:20" s="37" customFormat="1" ht="14.5" customHeight="1" x14ac:dyDescent="0.45">
      <c r="A48" s="38"/>
      <c r="B48" s="39"/>
      <c r="C48" s="39"/>
      <c r="D48" s="39"/>
      <c r="E48" s="39"/>
      <c r="F48" s="39"/>
      <c r="G48" s="39"/>
      <c r="H48" s="39"/>
      <c r="I48" s="39"/>
      <c r="J48" s="39"/>
      <c r="K48" s="40"/>
    </row>
    <row r="49" spans="1:11" s="37" customFormat="1" ht="14.5" customHeight="1" x14ac:dyDescent="0.4">
      <c r="A49" s="85" t="s">
        <v>11</v>
      </c>
      <c r="B49" s="86"/>
      <c r="C49" s="86"/>
      <c r="D49" s="86"/>
      <c r="E49" s="86"/>
      <c r="F49" s="86"/>
      <c r="G49" s="86"/>
      <c r="H49" s="86"/>
      <c r="I49" s="86"/>
      <c r="J49" s="86"/>
      <c r="K49" s="87"/>
    </row>
    <row r="50" spans="1:11" s="37" customFormat="1" ht="14.5" customHeight="1" x14ac:dyDescent="0.4">
      <c r="A50" s="85"/>
      <c r="B50" s="86"/>
      <c r="C50" s="86"/>
      <c r="D50" s="86"/>
      <c r="E50" s="86"/>
      <c r="F50" s="86"/>
      <c r="G50" s="86"/>
      <c r="H50" s="86"/>
      <c r="I50" s="86"/>
      <c r="J50" s="86"/>
      <c r="K50" s="87"/>
    </row>
    <row r="51" spans="1:11" s="37" customFormat="1" ht="14.5" customHeight="1" x14ac:dyDescent="0.45">
      <c r="A51" s="38"/>
      <c r="B51" s="39"/>
      <c r="C51" s="39"/>
      <c r="D51" s="39"/>
      <c r="E51" s="39"/>
      <c r="F51" s="39"/>
      <c r="G51" s="39"/>
      <c r="H51" s="39"/>
      <c r="I51" s="39"/>
      <c r="J51" s="39"/>
      <c r="K51" s="40"/>
    </row>
    <row r="52" spans="1:11" s="37" customFormat="1" ht="14.5" customHeight="1" x14ac:dyDescent="0.45">
      <c r="A52" s="96" t="s">
        <v>12</v>
      </c>
      <c r="B52" s="97"/>
      <c r="C52" s="97"/>
      <c r="D52" s="97"/>
      <c r="E52" s="97"/>
      <c r="F52" s="97"/>
      <c r="G52" s="97"/>
      <c r="H52" s="98"/>
      <c r="I52" s="42" t="s">
        <v>13</v>
      </c>
      <c r="J52" s="39"/>
      <c r="K52" s="40"/>
    </row>
    <row r="53" spans="1:11" s="37" customFormat="1" ht="14.5" customHeight="1" x14ac:dyDescent="0.45">
      <c r="A53" s="90" t="s">
        <v>14</v>
      </c>
      <c r="B53" s="91"/>
      <c r="C53" s="91"/>
      <c r="D53" s="91"/>
      <c r="E53" s="91"/>
      <c r="F53" s="91"/>
      <c r="G53" s="91"/>
      <c r="H53" s="92"/>
      <c r="I53" s="43" t="s">
        <v>15</v>
      </c>
      <c r="J53" s="39"/>
      <c r="K53" s="40"/>
    </row>
    <row r="54" spans="1:11" s="37" customFormat="1" ht="14.5" customHeight="1" x14ac:dyDescent="0.45">
      <c r="A54" s="90" t="s">
        <v>16</v>
      </c>
      <c r="B54" s="91"/>
      <c r="C54" s="91"/>
      <c r="D54" s="91"/>
      <c r="E54" s="91"/>
      <c r="F54" s="91"/>
      <c r="G54" s="91"/>
      <c r="H54" s="92"/>
      <c r="I54" s="43" t="s">
        <v>17</v>
      </c>
      <c r="J54" s="39"/>
      <c r="K54" s="40"/>
    </row>
    <row r="55" spans="1:11" s="37" customFormat="1" ht="14.5" customHeight="1" x14ac:dyDescent="0.45">
      <c r="A55" s="90" t="s">
        <v>18</v>
      </c>
      <c r="B55" s="91"/>
      <c r="C55" s="91"/>
      <c r="D55" s="91"/>
      <c r="E55" s="91"/>
      <c r="F55" s="91"/>
      <c r="G55" s="91"/>
      <c r="H55" s="92"/>
      <c r="I55" s="43" t="s">
        <v>19</v>
      </c>
      <c r="J55" s="39"/>
      <c r="K55" s="40"/>
    </row>
    <row r="56" spans="1:11" s="37" customFormat="1" ht="14.5" customHeight="1" x14ac:dyDescent="0.45">
      <c r="A56" s="90" t="s">
        <v>20</v>
      </c>
      <c r="B56" s="91"/>
      <c r="C56" s="91"/>
      <c r="D56" s="91"/>
      <c r="E56" s="91"/>
      <c r="F56" s="91"/>
      <c r="G56" s="91"/>
      <c r="H56" s="92"/>
      <c r="I56" s="43" t="s">
        <v>21</v>
      </c>
      <c r="J56" s="39"/>
      <c r="K56" s="40"/>
    </row>
    <row r="57" spans="1:11" s="37" customFormat="1" ht="14.5" customHeight="1" x14ac:dyDescent="0.45">
      <c r="A57" s="99" t="s">
        <v>22</v>
      </c>
      <c r="B57" s="100"/>
      <c r="C57" s="100"/>
      <c r="D57" s="100"/>
      <c r="E57" s="100"/>
      <c r="F57" s="100"/>
      <c r="G57" s="100"/>
      <c r="H57" s="101"/>
      <c r="I57" s="108" t="s">
        <v>23</v>
      </c>
      <c r="J57" s="39"/>
      <c r="K57" s="40"/>
    </row>
    <row r="58" spans="1:11" s="37" customFormat="1" ht="14.5" customHeight="1" x14ac:dyDescent="0.45">
      <c r="A58" s="102"/>
      <c r="B58" s="103"/>
      <c r="C58" s="103"/>
      <c r="D58" s="103"/>
      <c r="E58" s="103"/>
      <c r="F58" s="103"/>
      <c r="G58" s="103"/>
      <c r="H58" s="104"/>
      <c r="I58" s="109"/>
      <c r="J58" s="39"/>
      <c r="K58" s="40"/>
    </row>
    <row r="59" spans="1:11" s="37" customFormat="1" ht="14.5" customHeight="1" x14ac:dyDescent="0.45">
      <c r="A59" s="105"/>
      <c r="B59" s="106"/>
      <c r="C59" s="106"/>
      <c r="D59" s="106"/>
      <c r="E59" s="106"/>
      <c r="F59" s="106"/>
      <c r="G59" s="106"/>
      <c r="H59" s="107"/>
      <c r="I59" s="110"/>
      <c r="J59" s="39"/>
      <c r="K59" s="40"/>
    </row>
    <row r="60" spans="1:11" s="37" customFormat="1" ht="14.5" customHeight="1" x14ac:dyDescent="0.45">
      <c r="A60" s="90" t="s">
        <v>24</v>
      </c>
      <c r="B60" s="91"/>
      <c r="C60" s="91"/>
      <c r="D60" s="91"/>
      <c r="E60" s="91"/>
      <c r="F60" s="91"/>
      <c r="G60" s="91"/>
      <c r="H60" s="92"/>
      <c r="I60" s="43" t="s">
        <v>25</v>
      </c>
      <c r="J60" s="39"/>
      <c r="K60" s="40"/>
    </row>
    <row r="61" spans="1:11" s="37" customFormat="1" ht="14.5" customHeight="1" x14ac:dyDescent="0.45">
      <c r="A61" s="90" t="s">
        <v>26</v>
      </c>
      <c r="B61" s="91"/>
      <c r="C61" s="91"/>
      <c r="D61" s="91"/>
      <c r="E61" s="91"/>
      <c r="F61" s="91"/>
      <c r="G61" s="91"/>
      <c r="H61" s="92"/>
      <c r="I61" s="43" t="s">
        <v>27</v>
      </c>
      <c r="J61" s="39"/>
      <c r="K61" s="40"/>
    </row>
    <row r="62" spans="1:11" s="37" customFormat="1" ht="14.5" customHeight="1" x14ac:dyDescent="0.45">
      <c r="A62" s="90" t="s">
        <v>28</v>
      </c>
      <c r="B62" s="91"/>
      <c r="C62" s="91"/>
      <c r="D62" s="91"/>
      <c r="E62" s="91"/>
      <c r="F62" s="91"/>
      <c r="G62" s="91"/>
      <c r="H62" s="92"/>
      <c r="I62" s="43" t="s">
        <v>29</v>
      </c>
      <c r="J62" s="39"/>
      <c r="K62" s="40"/>
    </row>
    <row r="63" spans="1:11" s="37" customFormat="1" ht="14.5" customHeight="1" x14ac:dyDescent="0.45">
      <c r="A63" s="88" t="s">
        <v>30</v>
      </c>
      <c r="B63" s="88"/>
      <c r="C63" s="88"/>
      <c r="D63" s="88"/>
      <c r="E63" s="88"/>
      <c r="F63" s="88"/>
      <c r="G63" s="88"/>
      <c r="H63" s="88"/>
      <c r="I63" s="43" t="s">
        <v>31</v>
      </c>
      <c r="J63" s="39"/>
      <c r="K63" s="40"/>
    </row>
    <row r="64" spans="1:11" s="37" customFormat="1" ht="14.5" customHeight="1" x14ac:dyDescent="0.45">
      <c r="A64" s="89" t="s">
        <v>32</v>
      </c>
      <c r="B64" s="89"/>
      <c r="C64" s="89"/>
      <c r="D64" s="89"/>
      <c r="E64" s="89"/>
      <c r="F64" s="89"/>
      <c r="G64" s="89"/>
      <c r="H64" s="89"/>
      <c r="I64" s="44" t="s">
        <v>33</v>
      </c>
      <c r="J64" s="39"/>
      <c r="K64" s="40"/>
    </row>
    <row r="65" spans="1:11" s="37" customFormat="1" ht="14.5" customHeight="1" x14ac:dyDescent="0.45">
      <c r="A65" s="38"/>
      <c r="B65" s="45"/>
      <c r="C65" s="45"/>
      <c r="D65" s="45"/>
      <c r="E65" s="45"/>
      <c r="F65" s="45"/>
      <c r="G65" s="45"/>
      <c r="H65" s="45"/>
      <c r="I65" s="39"/>
      <c r="J65" s="39"/>
      <c r="K65" s="40"/>
    </row>
    <row r="66" spans="1:11" s="37" customFormat="1" ht="14.5" customHeight="1" x14ac:dyDescent="0.5">
      <c r="A66" s="41" t="s">
        <v>34</v>
      </c>
      <c r="B66" s="45"/>
      <c r="C66" s="45"/>
      <c r="D66" s="45"/>
      <c r="E66" s="45"/>
      <c r="F66" s="45"/>
      <c r="G66" s="45"/>
      <c r="H66" s="45"/>
      <c r="I66" s="39"/>
      <c r="J66" s="39"/>
      <c r="K66" s="40"/>
    </row>
    <row r="67" spans="1:11" s="37" customFormat="1" ht="14.5" customHeight="1" x14ac:dyDescent="0.45">
      <c r="A67" s="38"/>
      <c r="B67" s="45"/>
      <c r="C67" s="45"/>
      <c r="D67" s="45"/>
      <c r="E67" s="45"/>
      <c r="F67" s="45"/>
      <c r="G67" s="45"/>
      <c r="H67" s="45"/>
      <c r="I67" s="39"/>
      <c r="J67" s="39"/>
      <c r="K67" s="40"/>
    </row>
    <row r="68" spans="1:11" s="37" customFormat="1" ht="14.5" customHeight="1" x14ac:dyDescent="0.4">
      <c r="A68" s="82" t="s">
        <v>35</v>
      </c>
      <c r="B68" s="83"/>
      <c r="C68" s="83"/>
      <c r="D68" s="83"/>
      <c r="E68" s="83"/>
      <c r="F68" s="83"/>
      <c r="G68" s="83"/>
      <c r="H68" s="83"/>
      <c r="I68" s="83"/>
      <c r="J68" s="83"/>
      <c r="K68" s="84"/>
    </row>
    <row r="69" spans="1:11" s="37" customFormat="1" ht="14.5" customHeight="1" x14ac:dyDescent="0.4">
      <c r="A69" s="82"/>
      <c r="B69" s="83"/>
      <c r="C69" s="83"/>
      <c r="D69" s="83"/>
      <c r="E69" s="83"/>
      <c r="F69" s="83"/>
      <c r="G69" s="83"/>
      <c r="H69" s="83"/>
      <c r="I69" s="83"/>
      <c r="J69" s="83"/>
      <c r="K69" s="84"/>
    </row>
    <row r="70" spans="1:11" s="37" customFormat="1" ht="14.5" customHeight="1" x14ac:dyDescent="0.4">
      <c r="A70" s="82"/>
      <c r="B70" s="83"/>
      <c r="C70" s="83"/>
      <c r="D70" s="83"/>
      <c r="E70" s="83"/>
      <c r="F70" s="83"/>
      <c r="G70" s="83"/>
      <c r="H70" s="83"/>
      <c r="I70" s="83"/>
      <c r="J70" s="83"/>
      <c r="K70" s="84"/>
    </row>
    <row r="71" spans="1:11" s="37" customFormat="1" ht="14.5" customHeight="1" x14ac:dyDescent="0.4">
      <c r="A71" s="82"/>
      <c r="B71" s="83"/>
      <c r="C71" s="83"/>
      <c r="D71" s="83"/>
      <c r="E71" s="83"/>
      <c r="F71" s="83"/>
      <c r="G71" s="83"/>
      <c r="H71" s="83"/>
      <c r="I71" s="83"/>
      <c r="J71" s="83"/>
      <c r="K71" s="84"/>
    </row>
    <row r="72" spans="1:11" s="37" customFormat="1" ht="14.5" customHeight="1" x14ac:dyDescent="0.4">
      <c r="A72" s="82"/>
      <c r="B72" s="83"/>
      <c r="C72" s="83"/>
      <c r="D72" s="83"/>
      <c r="E72" s="83"/>
      <c r="F72" s="83"/>
      <c r="G72" s="83"/>
      <c r="H72" s="83"/>
      <c r="I72" s="83"/>
      <c r="J72" s="83"/>
      <c r="K72" s="84"/>
    </row>
    <row r="73" spans="1:11" x14ac:dyDescent="0.55000000000000004">
      <c r="A73" s="82"/>
      <c r="B73" s="83"/>
      <c r="C73" s="83"/>
      <c r="D73" s="83"/>
      <c r="E73" s="83"/>
      <c r="F73" s="83"/>
      <c r="G73" s="83"/>
      <c r="H73" s="83"/>
      <c r="I73" s="83"/>
      <c r="J73" s="83"/>
      <c r="K73" s="84"/>
    </row>
    <row r="74" spans="1:11" x14ac:dyDescent="0.55000000000000004">
      <c r="A74" s="82"/>
      <c r="B74" s="83"/>
      <c r="C74" s="83"/>
      <c r="D74" s="83"/>
      <c r="E74" s="83"/>
      <c r="F74" s="83"/>
      <c r="G74" s="83"/>
      <c r="H74" s="83"/>
      <c r="I74" s="83"/>
      <c r="J74" s="83"/>
      <c r="K74" s="84"/>
    </row>
    <row r="75" spans="1:11" x14ac:dyDescent="0.55000000000000004">
      <c r="A75" s="75"/>
      <c r="B75" s="74"/>
      <c r="C75" s="74"/>
      <c r="D75" s="74"/>
      <c r="E75" s="74"/>
      <c r="F75" s="74"/>
      <c r="G75" s="74"/>
      <c r="H75" s="74"/>
      <c r="I75" s="74"/>
      <c r="J75" s="74"/>
      <c r="K75" s="73"/>
    </row>
  </sheetData>
  <mergeCells count="21">
    <mergeCell ref="A1:K1"/>
    <mergeCell ref="A4:K5"/>
    <mergeCell ref="A9:K10"/>
    <mergeCell ref="A12:K13"/>
    <mergeCell ref="A55:H55"/>
    <mergeCell ref="A54:H54"/>
    <mergeCell ref="A68:K74"/>
    <mergeCell ref="A15:K16"/>
    <mergeCell ref="A63:H63"/>
    <mergeCell ref="A64:H64"/>
    <mergeCell ref="A56:H56"/>
    <mergeCell ref="A41:K41"/>
    <mergeCell ref="A42:K43"/>
    <mergeCell ref="A49:K50"/>
    <mergeCell ref="A52:H52"/>
    <mergeCell ref="A53:H53"/>
    <mergeCell ref="A62:H62"/>
    <mergeCell ref="A57:H59"/>
    <mergeCell ref="I57:I59"/>
    <mergeCell ref="A60:H60"/>
    <mergeCell ref="A61:H61"/>
  </mergeCells>
  <pageMargins left="0.7" right="0.7" top="0.75" bottom="0.75" header="0.3" footer="0.3"/>
  <pageSetup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5A7E-58F5-44F2-AD04-5D825FEE7617}">
  <sheetPr codeName="Feuil2">
    <tabColor rgb="FFE6FFAF"/>
    <pageSetUpPr fitToPage="1"/>
  </sheetPr>
  <dimension ref="A1:U41"/>
  <sheetViews>
    <sheetView showGridLines="0" showZeros="0" zoomScale="70" zoomScaleNormal="70" workbookViewId="0">
      <selection activeCell="J17" sqref="J17"/>
    </sheetView>
  </sheetViews>
  <sheetFormatPr baseColWidth="10" defaultColWidth="11.41796875" defaultRowHeight="13.8" x14ac:dyDescent="0.45"/>
  <cols>
    <col min="1" max="1" width="11.41796875" style="7" customWidth="1"/>
    <col min="2" max="2" width="18.1015625" style="7" customWidth="1"/>
    <col min="3" max="3" width="25.734375" style="7" customWidth="1"/>
    <col min="4" max="4" width="27.1015625" style="7" customWidth="1"/>
    <col min="5" max="5" width="16.41796875" style="7" customWidth="1"/>
    <col min="6" max="6" width="29.83984375" style="7" customWidth="1"/>
    <col min="7" max="7" width="9.83984375" style="7" customWidth="1"/>
    <col min="8" max="8" width="9.734375" style="7" customWidth="1"/>
    <col min="9" max="9" width="9.83984375" style="7" customWidth="1"/>
    <col min="10" max="10" width="9.41796875" style="7" customWidth="1"/>
    <col min="11" max="11" width="7.734375" style="7" customWidth="1"/>
    <col min="12" max="12" width="12.1015625" style="7" customWidth="1"/>
    <col min="13" max="14" width="12.83984375" style="7" customWidth="1"/>
    <col min="15" max="15" width="12.41796875" style="7" customWidth="1"/>
    <col min="16" max="16" width="37" style="7" customWidth="1"/>
    <col min="17" max="17" width="10.41796875" style="7" customWidth="1"/>
    <col min="18" max="18" width="10.1015625" style="7" customWidth="1"/>
    <col min="19" max="19" width="11" style="7" customWidth="1"/>
    <col min="20" max="20" width="35" style="7" customWidth="1"/>
    <col min="21" max="26" width="11.41796875" style="7"/>
    <col min="27" max="27" width="16.1015625" style="7" bestFit="1" customWidth="1"/>
    <col min="28" max="16384" width="11.41796875" style="7"/>
  </cols>
  <sheetData>
    <row r="1" spans="1:20" s="3" customFormat="1" ht="45" customHeight="1" x14ac:dyDescent="0.55000000000000004">
      <c r="C1" s="134" t="s">
        <v>36</v>
      </c>
      <c r="D1" s="134"/>
      <c r="E1" s="134"/>
      <c r="F1" s="134"/>
      <c r="G1" s="134"/>
      <c r="H1" s="134"/>
      <c r="I1" s="134"/>
      <c r="J1" s="134"/>
      <c r="K1" s="134"/>
      <c r="L1" s="134"/>
      <c r="M1" s="134"/>
      <c r="N1" s="134"/>
      <c r="O1" s="134"/>
      <c r="P1" s="134"/>
      <c r="Q1" s="134"/>
      <c r="R1" s="134"/>
      <c r="S1" s="134"/>
      <c r="T1" s="134"/>
    </row>
    <row r="2" spans="1:20" s="3" customFormat="1" ht="28.9" customHeight="1" x14ac:dyDescent="0.55000000000000004">
      <c r="C2" s="9"/>
      <c r="D2" s="9"/>
      <c r="E2" s="9"/>
      <c r="F2" s="9"/>
      <c r="G2" s="9"/>
      <c r="H2" s="9"/>
      <c r="I2" s="9"/>
      <c r="J2" s="9"/>
      <c r="K2" s="9"/>
      <c r="L2" s="9"/>
      <c r="M2" s="9"/>
      <c r="N2" s="9"/>
      <c r="O2" s="9"/>
    </row>
    <row r="3" spans="1:20" s="3" customFormat="1" ht="28.9" customHeight="1" x14ac:dyDescent="0.55000000000000004">
      <c r="C3" s="9"/>
      <c r="D3" s="9"/>
      <c r="E3" s="9"/>
      <c r="F3" s="9"/>
      <c r="G3" s="9"/>
      <c r="H3" s="9"/>
      <c r="I3" s="9"/>
      <c r="J3" s="9"/>
      <c r="K3" s="9"/>
      <c r="L3" s="9"/>
      <c r="M3" s="9"/>
      <c r="N3" s="9"/>
      <c r="O3" s="9"/>
    </row>
    <row r="4" spans="1:20" s="5" customFormat="1" ht="25.35" customHeight="1" x14ac:dyDescent="0.5">
      <c r="A4" s="117" t="s">
        <v>117</v>
      </c>
      <c r="B4" s="118"/>
      <c r="C4" s="118"/>
      <c r="D4" s="118"/>
      <c r="E4" s="118"/>
      <c r="F4" s="28"/>
      <c r="G4" s="28"/>
      <c r="H4" s="28"/>
      <c r="I4" s="28"/>
      <c r="J4" s="28"/>
      <c r="K4" s="28"/>
      <c r="L4" s="28"/>
      <c r="M4" s="28"/>
      <c r="N4" s="28"/>
      <c r="O4" s="28"/>
    </row>
    <row r="5" spans="1:20" s="5" customFormat="1" ht="18" customHeight="1" x14ac:dyDescent="0.6">
      <c r="C5" s="4"/>
      <c r="E5" s="6"/>
    </row>
    <row r="6" spans="1:20" s="6" customFormat="1" ht="25.35" customHeight="1" x14ac:dyDescent="0.5">
      <c r="A6" s="119" t="s">
        <v>37</v>
      </c>
      <c r="B6" s="138" t="s">
        <v>114</v>
      </c>
      <c r="C6" s="139"/>
      <c r="D6" s="140"/>
      <c r="J6" s="10" t="s">
        <v>38</v>
      </c>
      <c r="K6" s="150">
        <v>0</v>
      </c>
      <c r="L6" s="150"/>
      <c r="O6" s="5"/>
      <c r="P6" s="5"/>
    </row>
    <row r="7" spans="1:20" s="6" customFormat="1" ht="25.35" customHeight="1" x14ac:dyDescent="0.5">
      <c r="A7" s="119"/>
      <c r="B7" s="141"/>
      <c r="C7" s="142"/>
      <c r="D7" s="143"/>
      <c r="J7" s="5"/>
      <c r="K7" s="5"/>
      <c r="L7" s="5"/>
      <c r="N7" s="5"/>
      <c r="O7" s="5"/>
      <c r="P7" s="5"/>
    </row>
    <row r="8" spans="1:20" s="6" customFormat="1" ht="25.35" customHeight="1" x14ac:dyDescent="0.5">
      <c r="A8" s="8" t="s">
        <v>39</v>
      </c>
      <c r="B8" s="144" t="s">
        <v>115</v>
      </c>
      <c r="C8" s="145"/>
      <c r="D8" s="146"/>
      <c r="J8" s="5"/>
      <c r="K8" s="5"/>
      <c r="L8" s="5"/>
      <c r="M8" s="2"/>
      <c r="N8" s="5"/>
      <c r="O8" s="5"/>
      <c r="P8" s="5"/>
    </row>
    <row r="9" spans="1:20" ht="14.1" x14ac:dyDescent="0.5">
      <c r="J9" s="5"/>
      <c r="K9" s="5"/>
      <c r="L9" s="5"/>
      <c r="N9" s="5"/>
      <c r="O9" s="5"/>
      <c r="P9" s="5"/>
    </row>
    <row r="11" spans="1:20" s="6" customFormat="1" ht="17.100000000000001" customHeight="1" x14ac:dyDescent="0.5">
      <c r="A11" s="148" t="s">
        <v>40</v>
      </c>
      <c r="B11" s="148"/>
      <c r="C11" s="148"/>
      <c r="D11" s="148"/>
      <c r="E11" s="148"/>
      <c r="F11" s="148"/>
      <c r="G11" s="148"/>
      <c r="H11" s="148"/>
      <c r="I11" s="148"/>
      <c r="J11" s="148"/>
      <c r="K11" s="148"/>
      <c r="L11" s="148"/>
      <c r="M11" s="148"/>
      <c r="N11" s="148"/>
      <c r="O11" s="148"/>
      <c r="P11" s="148"/>
      <c r="Q11" s="149" t="s">
        <v>41</v>
      </c>
      <c r="R11" s="149"/>
      <c r="S11" s="149"/>
      <c r="T11" s="149"/>
    </row>
    <row r="12" spans="1:20" s="6" customFormat="1" ht="38.65" customHeight="1" x14ac:dyDescent="0.45">
      <c r="A12" s="126" t="s">
        <v>42</v>
      </c>
      <c r="B12" s="126" t="s">
        <v>43</v>
      </c>
      <c r="C12" s="130" t="s">
        <v>44</v>
      </c>
      <c r="D12" s="128" t="s">
        <v>45</v>
      </c>
      <c r="E12" s="128" t="s">
        <v>46</v>
      </c>
      <c r="F12" s="128" t="s">
        <v>47</v>
      </c>
      <c r="G12" s="126" t="s">
        <v>48</v>
      </c>
      <c r="H12" s="126" t="s">
        <v>49</v>
      </c>
      <c r="I12" s="126" t="s">
        <v>50</v>
      </c>
      <c r="J12" s="126" t="s">
        <v>51</v>
      </c>
      <c r="K12" s="126" t="s">
        <v>52</v>
      </c>
      <c r="L12" s="120" t="s">
        <v>53</v>
      </c>
      <c r="M12" s="121"/>
      <c r="N12" s="124" t="s">
        <v>54</v>
      </c>
      <c r="O12" s="122" t="s">
        <v>55</v>
      </c>
      <c r="P12" s="151" t="s">
        <v>56</v>
      </c>
      <c r="Q12" s="147" t="s">
        <v>57</v>
      </c>
      <c r="R12" s="147" t="s">
        <v>58</v>
      </c>
      <c r="S12" s="132" t="s">
        <v>59</v>
      </c>
      <c r="T12" s="147" t="s">
        <v>56</v>
      </c>
    </row>
    <row r="13" spans="1:20" s="6" customFormat="1" ht="22.5" customHeight="1" x14ac:dyDescent="0.45">
      <c r="A13" s="127"/>
      <c r="B13" s="127"/>
      <c r="C13" s="131"/>
      <c r="D13" s="129"/>
      <c r="E13" s="129"/>
      <c r="F13" s="129"/>
      <c r="G13" s="127"/>
      <c r="H13" s="127"/>
      <c r="I13" s="127"/>
      <c r="J13" s="127"/>
      <c r="K13" s="127"/>
      <c r="L13" s="11" t="s">
        <v>60</v>
      </c>
      <c r="M13" s="12" t="s">
        <v>61</v>
      </c>
      <c r="N13" s="125"/>
      <c r="O13" s="123"/>
      <c r="P13" s="151"/>
      <c r="Q13" s="147"/>
      <c r="R13" s="147"/>
      <c r="S13" s="133"/>
      <c r="T13" s="147"/>
    </row>
    <row r="14" spans="1:20" s="6" customFormat="1" ht="15" customHeight="1" x14ac:dyDescent="0.45">
      <c r="A14" s="16"/>
      <c r="B14" s="16"/>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0"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4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45">
      <c r="A16" s="16"/>
      <c r="B16" s="81"/>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45">
      <c r="A17" s="16"/>
      <c r="B17" s="16"/>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45">
      <c r="A18" s="16"/>
      <c r="B18" s="81"/>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45">
      <c r="A19" s="16"/>
      <c r="B19" s="81"/>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c r="K19" s="30">
        <f t="shared" si="0"/>
        <v>0</v>
      </c>
      <c r="L19" s="14"/>
      <c r="M19" s="32"/>
      <c r="N19" s="29">
        <f t="shared" si="1"/>
        <v>0</v>
      </c>
      <c r="O19" s="29">
        <f t="shared" si="3"/>
        <v>0</v>
      </c>
      <c r="P19" s="14"/>
      <c r="Q19" s="36" t="str">
        <f t="shared" si="4"/>
        <v/>
      </c>
      <c r="R19" s="34"/>
      <c r="S19" s="35"/>
      <c r="T19" s="34"/>
    </row>
    <row r="20" spans="1:20" s="6" customFormat="1" x14ac:dyDescent="0.4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80"/>
      <c r="Q20" s="36" t="str">
        <f t="shared" si="4"/>
        <v/>
      </c>
      <c r="R20" s="34"/>
      <c r="S20" s="35"/>
      <c r="T20" s="34"/>
    </row>
    <row r="21" spans="1:20" s="6" customFormat="1" x14ac:dyDescent="0.4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4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4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4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4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4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4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4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4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4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4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ref="K31:K34" si="5">J31/7</f>
        <v>0</v>
      </c>
      <c r="L31" s="14"/>
      <c r="M31" s="32"/>
      <c r="N31" s="29">
        <f t="shared" si="1"/>
        <v>0</v>
      </c>
      <c r="O31" s="29">
        <f>(G31+I31)*J31</f>
        <v>0</v>
      </c>
      <c r="P31" s="14"/>
      <c r="Q31" s="36" t="str">
        <f t="shared" si="4"/>
        <v/>
      </c>
      <c r="R31" s="34"/>
      <c r="S31" s="35"/>
      <c r="T31" s="34"/>
    </row>
    <row r="32" spans="1:20" s="6" customFormat="1" ht="15" customHeight="1" x14ac:dyDescent="0.4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6">G32*H32</f>
        <v>0</v>
      </c>
      <c r="J32" s="31"/>
      <c r="K32" s="30">
        <f t="shared" si="5"/>
        <v>0</v>
      </c>
      <c r="L32" s="14"/>
      <c r="M32" s="32"/>
      <c r="N32" s="29">
        <f t="shared" si="1"/>
        <v>0</v>
      </c>
      <c r="O32" s="29">
        <f t="shared" ref="O32:O34" si="7">(G32+I32)*J32</f>
        <v>0</v>
      </c>
      <c r="P32" s="14"/>
      <c r="Q32" s="36" t="str">
        <f t="shared" si="4"/>
        <v/>
      </c>
      <c r="R32" s="34"/>
      <c r="S32" s="35"/>
      <c r="T32" s="34"/>
    </row>
    <row r="33" spans="1:21" s="6" customFormat="1" ht="15" customHeight="1" x14ac:dyDescent="0.4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6"/>
        <v>0</v>
      </c>
      <c r="J33" s="31"/>
      <c r="K33" s="30">
        <f t="shared" si="5"/>
        <v>0</v>
      </c>
      <c r="L33" s="14"/>
      <c r="M33" s="32"/>
      <c r="N33" s="29">
        <f t="shared" si="1"/>
        <v>0</v>
      </c>
      <c r="O33" s="29">
        <f t="shared" si="7"/>
        <v>0</v>
      </c>
      <c r="P33" s="14"/>
      <c r="Q33" s="36" t="str">
        <f t="shared" si="4"/>
        <v/>
      </c>
      <c r="R33" s="34"/>
      <c r="S33" s="35"/>
      <c r="T33" s="34"/>
    </row>
    <row r="34" spans="1:21" s="6" customFormat="1" ht="15" customHeight="1" x14ac:dyDescent="0.4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6"/>
        <v>0</v>
      </c>
      <c r="J34" s="31"/>
      <c r="K34" s="30">
        <f t="shared" si="5"/>
        <v>0</v>
      </c>
      <c r="L34" s="14"/>
      <c r="M34" s="32"/>
      <c r="N34" s="29">
        <f t="shared" si="1"/>
        <v>0</v>
      </c>
      <c r="O34" s="29">
        <f t="shared" si="7"/>
        <v>0</v>
      </c>
      <c r="P34" s="14"/>
      <c r="Q34" s="36" t="str">
        <f t="shared" si="4"/>
        <v/>
      </c>
      <c r="R34" s="34"/>
      <c r="S34" s="35"/>
      <c r="T34" s="34"/>
    </row>
    <row r="35" spans="1:21" x14ac:dyDescent="0.45">
      <c r="A35" s="135" t="s">
        <v>65</v>
      </c>
      <c r="B35" s="136"/>
      <c r="C35" s="136"/>
      <c r="D35" s="136"/>
      <c r="E35" s="136"/>
      <c r="F35" s="136"/>
      <c r="G35" s="136"/>
      <c r="H35" s="136"/>
      <c r="I35" s="137"/>
      <c r="J35" s="20">
        <f>SUM(J14:J34)</f>
        <v>0</v>
      </c>
      <c r="K35" s="18"/>
      <c r="L35" s="21">
        <f>SUM(L14:L34)</f>
        <v>0</v>
      </c>
      <c r="M35" s="21">
        <f t="shared" ref="M35:O35" si="8">SUM(M14:M34)</f>
        <v>0</v>
      </c>
      <c r="N35" s="21">
        <f t="shared" si="8"/>
        <v>0</v>
      </c>
      <c r="O35" s="21">
        <f t="shared" si="8"/>
        <v>0</v>
      </c>
      <c r="P35" s="19"/>
      <c r="Q35" s="19"/>
      <c r="R35" s="19">
        <f>SUM(R14:R34)</f>
        <v>0</v>
      </c>
      <c r="S35" s="22">
        <f>SUM(S14:S34)</f>
        <v>0</v>
      </c>
      <c r="T35" s="19"/>
    </row>
    <row r="37" spans="1:21" ht="65.849999999999994" customHeight="1" x14ac:dyDescent="0.45">
      <c r="A37" s="152" t="s">
        <v>66</v>
      </c>
      <c r="B37" s="152"/>
      <c r="C37" s="153" t="s">
        <v>67</v>
      </c>
      <c r="D37" s="154"/>
      <c r="E37" s="154"/>
      <c r="F37" s="154"/>
      <c r="G37" s="154"/>
      <c r="H37" s="154"/>
      <c r="I37" s="154"/>
      <c r="J37" s="154"/>
      <c r="K37" s="154"/>
      <c r="L37" s="154"/>
      <c r="M37" s="154"/>
      <c r="N37" s="154"/>
      <c r="O37" s="154"/>
      <c r="P37" s="154"/>
      <c r="Q37" s="154"/>
      <c r="R37" s="154"/>
      <c r="S37" s="154"/>
      <c r="T37" s="155"/>
      <c r="U37" s="23"/>
    </row>
    <row r="39" spans="1:21" ht="14.65" customHeight="1" x14ac:dyDescent="0.45">
      <c r="A39" s="156" t="s">
        <v>68</v>
      </c>
      <c r="B39" s="156"/>
      <c r="C39" s="156"/>
      <c r="D39" s="157" t="s">
        <v>69</v>
      </c>
      <c r="E39" s="157"/>
      <c r="F39" s="24" t="s">
        <v>70</v>
      </c>
      <c r="G39" s="78">
        <v>45505</v>
      </c>
      <c r="J39" s="25"/>
      <c r="N39" s="24" t="s">
        <v>71</v>
      </c>
      <c r="O39" s="159" t="s">
        <v>69</v>
      </c>
      <c r="P39" s="160"/>
      <c r="Q39" s="27"/>
      <c r="R39" s="26" t="s">
        <v>70</v>
      </c>
      <c r="S39" s="158"/>
      <c r="T39" s="158"/>
    </row>
    <row r="41" spans="1:21" ht="13.9" customHeight="1" x14ac:dyDescent="0.5">
      <c r="A41" s="5"/>
    </row>
  </sheetData>
  <sheetProtection algorithmName="SHA-512" hashValue="wkSE4pqr7/5AoHXJlMD0B2eJ0QuNRn/tqduj2y7qZ4HX0cCnxEVDgU6ukKIn+U6GwpQe3QqhhPKNyR9PX61WiQ==" saltValue="GRg14cCQ3lF5wbchQXthrg==" spinCount="100000" sheet="1" insertRows="0"/>
  <protectedRanges>
    <protectedRange sqref="B8:F8 I6 I8 B6:F6" name="Plage7_2_1"/>
    <protectedRange sqref="K37 N37" name="Plage7_1"/>
  </protectedRanges>
  <mergeCells count="34">
    <mergeCell ref="A37:B37"/>
    <mergeCell ref="C37:T37"/>
    <mergeCell ref="A39:C39"/>
    <mergeCell ref="D39:E39"/>
    <mergeCell ref="S39:T39"/>
    <mergeCell ref="O39:P39"/>
    <mergeCell ref="S12:S13"/>
    <mergeCell ref="C1:T1"/>
    <mergeCell ref="A35:I35"/>
    <mergeCell ref="A12:A13"/>
    <mergeCell ref="B12:B13"/>
    <mergeCell ref="B6:D7"/>
    <mergeCell ref="B8:D8"/>
    <mergeCell ref="Q12:Q13"/>
    <mergeCell ref="A11:P11"/>
    <mergeCell ref="R12:R13"/>
    <mergeCell ref="T12:T13"/>
    <mergeCell ref="Q11:T11"/>
    <mergeCell ref="F12:F13"/>
    <mergeCell ref="K6:L6"/>
    <mergeCell ref="P12:P13"/>
    <mergeCell ref="I12:I13"/>
    <mergeCell ref="A4:E4"/>
    <mergeCell ref="A6:A7"/>
    <mergeCell ref="L12:M12"/>
    <mergeCell ref="O12:O13"/>
    <mergeCell ref="N12:N13"/>
    <mergeCell ref="K12:K13"/>
    <mergeCell ref="J12:J13"/>
    <mergeCell ref="E12:E13"/>
    <mergeCell ref="H12:H13"/>
    <mergeCell ref="G12:G13"/>
    <mergeCell ref="D12:D13"/>
    <mergeCell ref="C12:C13"/>
  </mergeCells>
  <phoneticPr fontId="14" type="noConversion"/>
  <conditionalFormatting sqref="Q14:Q35">
    <cfRule type="cellIs" dxfId="7"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ignoredErrors>
    <ignoredError sqref="K14:K30 I14:I30 O15:O30 O14 I31:I34 K31:K34 O31:O34"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4FA0E13-EBE7-4E51-A15D-0E7296C47F8C}">
          <x14:formula1>
            <xm:f>Source!$A$24:$A$25</xm:f>
          </x14:formula1>
          <xm:sqref>R14:R34</xm:sqref>
        </x14:dataValidation>
        <x14:dataValidation type="list" allowBlank="1" showInputMessage="1" showErrorMessage="1" xr:uid="{FFD2F353-B1DD-4260-B3A6-EB385A100F09}">
          <x14:formula1>
            <xm:f>Source!$A$2:$A$22</xm:f>
          </x14:formula1>
          <xm:sqref>D14:D34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7637D-0DC6-4B35-99AD-44E8A8EDEC99}">
  <sheetPr codeName="Feuil3">
    <tabColor rgb="FFE6FFAF"/>
    <pageSetUpPr fitToPage="1"/>
  </sheetPr>
  <dimension ref="A1:U41"/>
  <sheetViews>
    <sheetView showGridLines="0" showZeros="0" topLeftCell="A3" zoomScaleNormal="100" workbookViewId="0">
      <selection activeCell="J14" sqref="J14:J17"/>
    </sheetView>
  </sheetViews>
  <sheetFormatPr baseColWidth="10" defaultColWidth="11.41796875" defaultRowHeight="13.8" x14ac:dyDescent="0.45"/>
  <cols>
    <col min="1" max="1" width="11.41796875" style="7" customWidth="1"/>
    <col min="2" max="2" width="18.1015625" style="7" customWidth="1"/>
    <col min="3" max="3" width="25.734375" style="7" customWidth="1"/>
    <col min="4" max="4" width="27.1015625" style="7" customWidth="1"/>
    <col min="5" max="5" width="16.41796875" style="7" customWidth="1"/>
    <col min="6" max="6" width="29.83984375" style="7" customWidth="1"/>
    <col min="7" max="7" width="9.83984375" style="7" customWidth="1"/>
    <col min="8" max="8" width="9.734375" style="7" customWidth="1"/>
    <col min="9" max="9" width="9.83984375" style="7" customWidth="1"/>
    <col min="10" max="10" width="9.41796875" style="7" customWidth="1"/>
    <col min="11" max="11" width="7.734375" style="7" customWidth="1"/>
    <col min="12" max="12" width="12.1015625" style="7" customWidth="1"/>
    <col min="13" max="14" width="12.83984375" style="7" customWidth="1"/>
    <col min="15" max="15" width="12.41796875" style="7" customWidth="1"/>
    <col min="16" max="16" width="37" style="7" customWidth="1"/>
    <col min="17" max="17" width="10.41796875" style="7" customWidth="1"/>
    <col min="18" max="18" width="10.1015625" style="7" customWidth="1"/>
    <col min="19" max="19" width="11" style="7" customWidth="1"/>
    <col min="20" max="20" width="35" style="7" customWidth="1"/>
    <col min="21" max="26" width="11.41796875" style="7"/>
    <col min="27" max="27" width="16.1015625" style="7" bestFit="1" customWidth="1"/>
    <col min="28" max="16384" width="11.41796875" style="7"/>
  </cols>
  <sheetData>
    <row r="1" spans="1:20" s="3" customFormat="1" ht="45" customHeight="1" x14ac:dyDescent="0.55000000000000004">
      <c r="C1" s="134" t="s">
        <v>36</v>
      </c>
      <c r="D1" s="134"/>
      <c r="E1" s="134"/>
      <c r="F1" s="134"/>
      <c r="G1" s="134"/>
      <c r="H1" s="134"/>
      <c r="I1" s="134"/>
      <c r="J1" s="134"/>
      <c r="K1" s="134"/>
      <c r="L1" s="134"/>
      <c r="M1" s="134"/>
      <c r="N1" s="134"/>
      <c r="O1" s="134"/>
      <c r="P1" s="134"/>
      <c r="Q1" s="134"/>
      <c r="R1" s="134"/>
      <c r="S1" s="134"/>
      <c r="T1" s="134"/>
    </row>
    <row r="2" spans="1:20" s="3" customFormat="1" ht="28.9" customHeight="1" x14ac:dyDescent="0.55000000000000004">
      <c r="C2" s="9"/>
      <c r="D2" s="9"/>
      <c r="E2" s="9"/>
      <c r="F2" s="9"/>
      <c r="G2" s="9"/>
      <c r="H2" s="9"/>
      <c r="I2" s="9"/>
      <c r="J2" s="9"/>
      <c r="K2" s="9"/>
      <c r="L2" s="9"/>
      <c r="M2" s="9"/>
      <c r="N2" s="9"/>
      <c r="O2" s="9"/>
    </row>
    <row r="3" spans="1:20" s="3" customFormat="1" ht="28.9" customHeight="1" x14ac:dyDescent="0.55000000000000004">
      <c r="C3" s="9"/>
      <c r="D3" s="9"/>
      <c r="E3" s="9"/>
      <c r="F3" s="9"/>
      <c r="G3" s="9"/>
      <c r="H3" s="9"/>
      <c r="I3" s="9"/>
      <c r="J3" s="9"/>
      <c r="K3" s="9"/>
      <c r="L3" s="9"/>
      <c r="M3" s="9"/>
      <c r="N3" s="9"/>
      <c r="O3" s="9"/>
    </row>
    <row r="4" spans="1:20" s="5" customFormat="1" ht="25.35" customHeight="1" x14ac:dyDescent="0.5">
      <c r="A4" s="163" t="s">
        <v>117</v>
      </c>
      <c r="B4" s="118"/>
      <c r="C4" s="118"/>
      <c r="D4" s="118"/>
      <c r="E4" s="118"/>
      <c r="F4" s="28"/>
      <c r="G4" s="28"/>
      <c r="H4" s="28"/>
      <c r="I4" s="28"/>
      <c r="J4" s="28"/>
      <c r="K4" s="28"/>
      <c r="L4" s="28"/>
      <c r="M4" s="28"/>
      <c r="N4" s="28"/>
      <c r="O4" s="28"/>
    </row>
    <row r="5" spans="1:20" s="5" customFormat="1" ht="18" customHeight="1" x14ac:dyDescent="0.6">
      <c r="C5" s="4"/>
      <c r="E5" s="6"/>
    </row>
    <row r="6" spans="1:20" s="6" customFormat="1" ht="25.35" customHeight="1" x14ac:dyDescent="0.5">
      <c r="A6" s="119" t="s">
        <v>37</v>
      </c>
      <c r="B6" s="138" t="s">
        <v>114</v>
      </c>
      <c r="C6" s="139"/>
      <c r="D6" s="140"/>
      <c r="J6" s="10" t="s">
        <v>38</v>
      </c>
      <c r="K6" s="150"/>
      <c r="L6" s="150"/>
      <c r="O6" s="5"/>
      <c r="P6" s="5"/>
    </row>
    <row r="7" spans="1:20" s="6" customFormat="1" ht="25.35" customHeight="1" x14ac:dyDescent="0.5">
      <c r="A7" s="119"/>
      <c r="B7" s="141"/>
      <c r="C7" s="142"/>
      <c r="D7" s="143"/>
      <c r="J7" s="5"/>
      <c r="K7" s="5"/>
      <c r="L7" s="5"/>
      <c r="N7" s="5"/>
      <c r="O7" s="5"/>
      <c r="P7" s="5"/>
    </row>
    <row r="8" spans="1:20" s="6" customFormat="1" ht="25.35" customHeight="1" x14ac:dyDescent="0.5">
      <c r="A8" s="8" t="s">
        <v>39</v>
      </c>
      <c r="B8" s="144" t="s">
        <v>115</v>
      </c>
      <c r="C8" s="145"/>
      <c r="D8" s="146"/>
      <c r="J8" s="5"/>
      <c r="K8" s="5"/>
      <c r="L8" s="5"/>
      <c r="M8" s="2"/>
      <c r="N8" s="5"/>
      <c r="O8" s="5"/>
      <c r="P8" s="5"/>
    </row>
    <row r="9" spans="1:20" ht="14.1" x14ac:dyDescent="0.5">
      <c r="J9" s="5"/>
      <c r="K9" s="5"/>
      <c r="L9" s="5"/>
      <c r="N9" s="5"/>
      <c r="O9" s="5"/>
      <c r="P9" s="5"/>
    </row>
    <row r="11" spans="1:20" s="6" customFormat="1" ht="17.100000000000001" customHeight="1" x14ac:dyDescent="0.5">
      <c r="A11" s="148" t="s">
        <v>72</v>
      </c>
      <c r="B11" s="148"/>
      <c r="C11" s="148"/>
      <c r="D11" s="148"/>
      <c r="E11" s="148"/>
      <c r="F11" s="148"/>
      <c r="G11" s="148"/>
      <c r="H11" s="148"/>
      <c r="I11" s="148"/>
      <c r="J11" s="148"/>
      <c r="K11" s="148"/>
      <c r="L11" s="148"/>
      <c r="M11" s="148"/>
      <c r="N11" s="148"/>
      <c r="O11" s="148"/>
      <c r="P11" s="148"/>
      <c r="Q11" s="149" t="s">
        <v>41</v>
      </c>
      <c r="R11" s="149"/>
      <c r="S11" s="149"/>
      <c r="T11" s="149"/>
    </row>
    <row r="12" spans="1:20" s="6" customFormat="1" ht="38.65" customHeight="1" x14ac:dyDescent="0.45">
      <c r="A12" s="126" t="s">
        <v>42</v>
      </c>
      <c r="B12" s="126" t="s">
        <v>43</v>
      </c>
      <c r="C12" s="130" t="s">
        <v>44</v>
      </c>
      <c r="D12" s="128" t="s">
        <v>45</v>
      </c>
      <c r="E12" s="128" t="s">
        <v>46</v>
      </c>
      <c r="F12" s="128" t="s">
        <v>47</v>
      </c>
      <c r="G12" s="126" t="s">
        <v>48</v>
      </c>
      <c r="H12" s="126" t="s">
        <v>49</v>
      </c>
      <c r="I12" s="126" t="s">
        <v>50</v>
      </c>
      <c r="J12" s="126" t="s">
        <v>51</v>
      </c>
      <c r="K12" s="126" t="s">
        <v>52</v>
      </c>
      <c r="L12" s="120" t="s">
        <v>53</v>
      </c>
      <c r="M12" s="121"/>
      <c r="N12" s="124" t="s">
        <v>54</v>
      </c>
      <c r="O12" s="122" t="s">
        <v>55</v>
      </c>
      <c r="P12" s="151" t="s">
        <v>56</v>
      </c>
      <c r="Q12" s="147" t="s">
        <v>57</v>
      </c>
      <c r="R12" s="147" t="s">
        <v>58</v>
      </c>
      <c r="S12" s="132" t="s">
        <v>59</v>
      </c>
      <c r="T12" s="147" t="s">
        <v>56</v>
      </c>
    </row>
    <row r="13" spans="1:20" s="6" customFormat="1" ht="22.5" customHeight="1" x14ac:dyDescent="0.45">
      <c r="A13" s="127"/>
      <c r="B13" s="127"/>
      <c r="C13" s="131"/>
      <c r="D13" s="129"/>
      <c r="E13" s="129"/>
      <c r="F13" s="129"/>
      <c r="G13" s="127"/>
      <c r="H13" s="127"/>
      <c r="I13" s="127"/>
      <c r="J13" s="127"/>
      <c r="K13" s="127"/>
      <c r="L13" s="11" t="s">
        <v>60</v>
      </c>
      <c r="M13" s="12" t="s">
        <v>61</v>
      </c>
      <c r="N13" s="125"/>
      <c r="O13" s="123"/>
      <c r="P13" s="151"/>
      <c r="Q13" s="147"/>
      <c r="R13" s="147"/>
      <c r="S13" s="133"/>
      <c r="T13" s="147"/>
    </row>
    <row r="14" spans="1:20" s="6" customFormat="1" ht="15" customHeight="1" x14ac:dyDescent="0.45">
      <c r="A14" s="16"/>
      <c r="B14" s="81"/>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4"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4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45">
      <c r="A16" s="16"/>
      <c r="B16" s="81"/>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45">
      <c r="A17" s="16"/>
      <c r="B17" s="81"/>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45">
      <c r="A18" s="16"/>
      <c r="B18" s="16"/>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45">
      <c r="A19" s="16"/>
      <c r="B19" s="16"/>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c r="K19" s="30">
        <f t="shared" si="0"/>
        <v>0</v>
      </c>
      <c r="L19" s="14"/>
      <c r="M19" s="32"/>
      <c r="N19" s="29">
        <f t="shared" si="1"/>
        <v>0</v>
      </c>
      <c r="O19" s="29">
        <f t="shared" si="3"/>
        <v>0</v>
      </c>
      <c r="P19" s="80"/>
      <c r="Q19" s="36" t="str">
        <f t="shared" si="4"/>
        <v/>
      </c>
      <c r="R19" s="34"/>
      <c r="S19" s="35"/>
      <c r="T19" s="34"/>
    </row>
    <row r="20" spans="1:20" s="6" customFormat="1" x14ac:dyDescent="0.4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14"/>
      <c r="Q20" s="36" t="str">
        <f t="shared" si="4"/>
        <v/>
      </c>
      <c r="R20" s="34"/>
      <c r="S20" s="35"/>
      <c r="T20" s="34"/>
    </row>
    <row r="21" spans="1:20" s="6" customFormat="1" x14ac:dyDescent="0.4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4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4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4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4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4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4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4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4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4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4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si="0"/>
        <v>0</v>
      </c>
      <c r="L31" s="14"/>
      <c r="M31" s="32"/>
      <c r="N31" s="29">
        <f t="shared" si="1"/>
        <v>0</v>
      </c>
      <c r="O31" s="29">
        <f>(G31+I31)*J31</f>
        <v>0</v>
      </c>
      <c r="P31" s="14"/>
      <c r="Q31" s="36" t="str">
        <f t="shared" si="4"/>
        <v/>
      </c>
      <c r="R31" s="34"/>
      <c r="S31" s="35"/>
      <c r="T31" s="34"/>
    </row>
    <row r="32" spans="1:20" s="6" customFormat="1" ht="15" customHeight="1" x14ac:dyDescent="0.4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5">G32*H32</f>
        <v>0</v>
      </c>
      <c r="J32" s="31"/>
      <c r="K32" s="30">
        <f t="shared" si="0"/>
        <v>0</v>
      </c>
      <c r="L32" s="14"/>
      <c r="M32" s="32"/>
      <c r="N32" s="29">
        <f t="shared" si="1"/>
        <v>0</v>
      </c>
      <c r="O32" s="29">
        <f t="shared" ref="O32:O34" si="6">(G32+I32)*J32</f>
        <v>0</v>
      </c>
      <c r="P32" s="14"/>
      <c r="Q32" s="36" t="str">
        <f t="shared" si="4"/>
        <v/>
      </c>
      <c r="R32" s="34"/>
      <c r="S32" s="35"/>
      <c r="T32" s="34"/>
    </row>
    <row r="33" spans="1:21" s="6" customFormat="1" ht="15" customHeight="1" x14ac:dyDescent="0.4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5"/>
        <v>0</v>
      </c>
      <c r="J33" s="31"/>
      <c r="K33" s="30">
        <f t="shared" si="0"/>
        <v>0</v>
      </c>
      <c r="L33" s="14"/>
      <c r="M33" s="32"/>
      <c r="N33" s="29">
        <f t="shared" si="1"/>
        <v>0</v>
      </c>
      <c r="O33" s="29">
        <f t="shared" si="6"/>
        <v>0</v>
      </c>
      <c r="P33" s="14"/>
      <c r="Q33" s="36" t="str">
        <f t="shared" si="4"/>
        <v/>
      </c>
      <c r="R33" s="34"/>
      <c r="S33" s="35"/>
      <c r="T33" s="34"/>
    </row>
    <row r="34" spans="1:21" s="6" customFormat="1" ht="15" customHeight="1" x14ac:dyDescent="0.4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5"/>
        <v>0</v>
      </c>
      <c r="J34" s="31"/>
      <c r="K34" s="30">
        <f t="shared" si="0"/>
        <v>0</v>
      </c>
      <c r="L34" s="14"/>
      <c r="M34" s="32"/>
      <c r="N34" s="29">
        <f t="shared" si="1"/>
        <v>0</v>
      </c>
      <c r="O34" s="29">
        <f t="shared" si="6"/>
        <v>0</v>
      </c>
      <c r="P34" s="14"/>
      <c r="Q34" s="36" t="str">
        <f t="shared" si="4"/>
        <v/>
      </c>
      <c r="R34" s="34"/>
      <c r="S34" s="35"/>
      <c r="T34" s="34"/>
    </row>
    <row r="35" spans="1:21" x14ac:dyDescent="0.45">
      <c r="A35" s="135" t="s">
        <v>65</v>
      </c>
      <c r="B35" s="136"/>
      <c r="C35" s="136"/>
      <c r="D35" s="136"/>
      <c r="E35" s="136"/>
      <c r="F35" s="136"/>
      <c r="G35" s="136"/>
      <c r="H35" s="136"/>
      <c r="I35" s="137"/>
      <c r="J35" s="20">
        <f>SUM(J14:J34)</f>
        <v>0</v>
      </c>
      <c r="K35" s="18"/>
      <c r="L35" s="21">
        <f>SUM(L14:L34)</f>
        <v>0</v>
      </c>
      <c r="M35" s="21">
        <f t="shared" ref="M35:O35" si="7">SUM(M14:M34)</f>
        <v>0</v>
      </c>
      <c r="N35" s="21">
        <f t="shared" si="7"/>
        <v>0</v>
      </c>
      <c r="O35" s="21">
        <f t="shared" si="7"/>
        <v>0</v>
      </c>
      <c r="P35" s="19"/>
      <c r="Q35" s="19"/>
      <c r="R35" s="19">
        <f>SUM(R14:R34)</f>
        <v>0</v>
      </c>
      <c r="S35" s="22">
        <f>SUM(S14:S34)</f>
        <v>0</v>
      </c>
      <c r="T35" s="19"/>
    </row>
    <row r="37" spans="1:21" ht="65.849999999999994" customHeight="1" x14ac:dyDescent="0.45">
      <c r="A37" s="152" t="s">
        <v>66</v>
      </c>
      <c r="B37" s="152"/>
      <c r="C37" s="153" t="s">
        <v>67</v>
      </c>
      <c r="D37" s="154"/>
      <c r="E37" s="154"/>
      <c r="F37" s="154"/>
      <c r="G37" s="154"/>
      <c r="H37" s="154"/>
      <c r="I37" s="154"/>
      <c r="J37" s="154"/>
      <c r="K37" s="154"/>
      <c r="L37" s="154"/>
      <c r="M37" s="154"/>
      <c r="N37" s="154"/>
      <c r="O37" s="154"/>
      <c r="P37" s="154"/>
      <c r="Q37" s="154"/>
      <c r="R37" s="154"/>
      <c r="S37" s="154"/>
      <c r="T37" s="155"/>
      <c r="U37" s="23"/>
    </row>
    <row r="39" spans="1:21" ht="14.65" customHeight="1" x14ac:dyDescent="0.45">
      <c r="A39" s="156" t="s">
        <v>68</v>
      </c>
      <c r="B39" s="156"/>
      <c r="C39" s="156"/>
      <c r="D39" s="161" t="s">
        <v>69</v>
      </c>
      <c r="E39" s="157"/>
      <c r="F39" s="24" t="s">
        <v>70</v>
      </c>
      <c r="G39" s="79">
        <v>45505</v>
      </c>
      <c r="J39" s="25"/>
      <c r="N39" s="24" t="s">
        <v>71</v>
      </c>
      <c r="O39" s="162" t="s">
        <v>69</v>
      </c>
      <c r="P39" s="160"/>
      <c r="Q39" s="27"/>
      <c r="R39" s="26" t="s">
        <v>70</v>
      </c>
      <c r="S39" s="158"/>
      <c r="T39" s="158"/>
    </row>
    <row r="41" spans="1:21" ht="13.9" customHeight="1" x14ac:dyDescent="0.5">
      <c r="A41" s="5"/>
    </row>
  </sheetData>
  <sheetProtection algorithmName="SHA-512" hashValue="7Z+/1wRCwd2mebuIKBhrPSme8A1n3c8kHqdmecdJiwe4ERoc2PNBaaJGnsWR0ZXs2j/NuX3I7abdkvREB+0vNA==" saltValue="yUGtBJ8p/gEAZFBodWzNSQ==" spinCount="100000" sheet="1" objects="1" scenarios="1"/>
  <protectedRanges>
    <protectedRange sqref="B8:F8 I6 I8 B6:F6" name="Plage7_2_1"/>
    <protectedRange sqref="K37 N37" name="Plage7_1"/>
  </protectedRanges>
  <mergeCells count="34">
    <mergeCell ref="B8:D8"/>
    <mergeCell ref="A4:E4"/>
    <mergeCell ref="C1:T1"/>
    <mergeCell ref="A6:A7"/>
    <mergeCell ref="B6:D7"/>
    <mergeCell ref="K6:L6"/>
    <mergeCell ref="A11:P11"/>
    <mergeCell ref="Q11:T11"/>
    <mergeCell ref="A12:A13"/>
    <mergeCell ref="B12:B13"/>
    <mergeCell ref="C12:C13"/>
    <mergeCell ref="D12:D13"/>
    <mergeCell ref="E12:E13"/>
    <mergeCell ref="F12:F13"/>
    <mergeCell ref="G12:G13"/>
    <mergeCell ref="T12:T13"/>
    <mergeCell ref="H12:H13"/>
    <mergeCell ref="I12:I13"/>
    <mergeCell ref="J12:J13"/>
    <mergeCell ref="K12:K13"/>
    <mergeCell ref="L12:M12"/>
    <mergeCell ref="S12:S13"/>
    <mergeCell ref="A35:I35"/>
    <mergeCell ref="A37:B37"/>
    <mergeCell ref="C37:T37"/>
    <mergeCell ref="A39:C39"/>
    <mergeCell ref="D39:E39"/>
    <mergeCell ref="O39:P39"/>
    <mergeCell ref="S39:T39"/>
    <mergeCell ref="N12:N13"/>
    <mergeCell ref="O12:O13"/>
    <mergeCell ref="P12:P13"/>
    <mergeCell ref="Q12:Q13"/>
    <mergeCell ref="R12:R13"/>
  </mergeCells>
  <phoneticPr fontId="14" type="noConversion"/>
  <conditionalFormatting sqref="Q14:Q35">
    <cfRule type="cellIs" dxfId="6"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0DF8F8-2C2B-4567-A2F9-086ADA0F7B55}">
          <x14:formula1>
            <xm:f>Source!$A$2:$A$22</xm:f>
          </x14:formula1>
          <xm:sqref>D14:D34</xm:sqref>
        </x14:dataValidation>
        <x14:dataValidation type="list" allowBlank="1" showInputMessage="1" showErrorMessage="1" xr:uid="{7182931B-38CA-4681-920A-4299E73A3BB3}">
          <x14:formula1>
            <xm:f>Source!$A$24:$A$25</xm:f>
          </x14:formula1>
          <xm:sqref>R14:R34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8D324-E0D7-44CA-B8AE-209FE0A4847F}">
  <sheetPr codeName="Feuil4">
    <tabColor rgb="FFE6FFAF"/>
    <pageSetUpPr fitToPage="1"/>
  </sheetPr>
  <dimension ref="A1:U41"/>
  <sheetViews>
    <sheetView showGridLines="0" showZeros="0" zoomScaleNormal="100" workbookViewId="0">
      <selection activeCell="J14" sqref="J14:J16"/>
    </sheetView>
  </sheetViews>
  <sheetFormatPr baseColWidth="10" defaultColWidth="11.41796875" defaultRowHeight="13.8" x14ac:dyDescent="0.45"/>
  <cols>
    <col min="1" max="1" width="11.41796875" style="7" customWidth="1"/>
    <col min="2" max="2" width="18.1015625" style="7" customWidth="1"/>
    <col min="3" max="3" width="25.734375" style="7" customWidth="1"/>
    <col min="4" max="4" width="27.1015625" style="7" customWidth="1"/>
    <col min="5" max="5" width="16.41796875" style="7" customWidth="1"/>
    <col min="6" max="6" width="29.83984375" style="7" customWidth="1"/>
    <col min="7" max="7" width="9.83984375" style="7" customWidth="1"/>
    <col min="8" max="8" width="9.734375" style="7" customWidth="1"/>
    <col min="9" max="9" width="9.83984375" style="7" customWidth="1"/>
    <col min="10" max="10" width="9.41796875" style="7" customWidth="1"/>
    <col min="11" max="11" width="7.734375" style="7" customWidth="1"/>
    <col min="12" max="12" width="12.1015625" style="7" customWidth="1"/>
    <col min="13" max="14" width="12.83984375" style="7" customWidth="1"/>
    <col min="15" max="15" width="12.41796875" style="7" customWidth="1"/>
    <col min="16" max="16" width="37" style="7" customWidth="1"/>
    <col min="17" max="17" width="10.41796875" style="7" customWidth="1"/>
    <col min="18" max="18" width="10.1015625" style="7" customWidth="1"/>
    <col min="19" max="19" width="11" style="7" customWidth="1"/>
    <col min="20" max="20" width="35" style="7" customWidth="1"/>
    <col min="21" max="26" width="11.41796875" style="7"/>
    <col min="27" max="27" width="16.1015625" style="7" bestFit="1" customWidth="1"/>
    <col min="28" max="16384" width="11.41796875" style="7"/>
  </cols>
  <sheetData>
    <row r="1" spans="1:20" s="3" customFormat="1" ht="45" customHeight="1" x14ac:dyDescent="0.55000000000000004">
      <c r="C1" s="134" t="s">
        <v>36</v>
      </c>
      <c r="D1" s="134"/>
      <c r="E1" s="134"/>
      <c r="F1" s="134"/>
      <c r="G1" s="134"/>
      <c r="H1" s="134"/>
      <c r="I1" s="134"/>
      <c r="J1" s="134"/>
      <c r="K1" s="134"/>
      <c r="L1" s="134"/>
      <c r="M1" s="134"/>
      <c r="N1" s="134"/>
      <c r="O1" s="134"/>
      <c r="P1" s="134"/>
      <c r="Q1" s="134"/>
      <c r="R1" s="134"/>
      <c r="S1" s="134"/>
      <c r="T1" s="134"/>
    </row>
    <row r="2" spans="1:20" s="3" customFormat="1" ht="28.9" customHeight="1" x14ac:dyDescent="0.55000000000000004">
      <c r="C2" s="9"/>
      <c r="D2" s="9"/>
      <c r="E2" s="9"/>
      <c r="F2" s="9"/>
      <c r="G2" s="9"/>
      <c r="H2" s="9"/>
      <c r="I2" s="9"/>
      <c r="J2" s="9"/>
      <c r="K2" s="9"/>
      <c r="L2" s="9"/>
      <c r="M2" s="9"/>
      <c r="N2" s="9"/>
      <c r="O2" s="9"/>
    </row>
    <row r="3" spans="1:20" s="3" customFormat="1" ht="28.9" customHeight="1" x14ac:dyDescent="0.55000000000000004">
      <c r="C3" s="9"/>
      <c r="D3" s="9"/>
      <c r="E3" s="9"/>
      <c r="F3" s="9"/>
      <c r="G3" s="9"/>
      <c r="H3" s="9"/>
      <c r="I3" s="9"/>
      <c r="J3" s="9"/>
      <c r="K3" s="9"/>
      <c r="L3" s="9"/>
      <c r="M3" s="9"/>
      <c r="N3" s="9"/>
      <c r="O3" s="9"/>
    </row>
    <row r="4" spans="1:20" s="5" customFormat="1" ht="25.35" customHeight="1" x14ac:dyDescent="0.5">
      <c r="A4" s="163" t="s">
        <v>117</v>
      </c>
      <c r="B4" s="118"/>
      <c r="C4" s="118"/>
      <c r="D4" s="118"/>
      <c r="E4" s="118"/>
      <c r="F4" s="28"/>
      <c r="G4" s="28"/>
      <c r="H4" s="28"/>
      <c r="I4" s="28"/>
      <c r="J4" s="28"/>
      <c r="K4" s="28"/>
      <c r="L4" s="28"/>
      <c r="M4" s="28"/>
      <c r="N4" s="28"/>
      <c r="O4" s="28"/>
    </row>
    <row r="5" spans="1:20" s="5" customFormat="1" ht="18" customHeight="1" x14ac:dyDescent="0.6">
      <c r="C5" s="4"/>
      <c r="E5" s="6"/>
    </row>
    <row r="6" spans="1:20" s="6" customFormat="1" ht="25.35" customHeight="1" x14ac:dyDescent="0.5">
      <c r="A6" s="119" t="s">
        <v>37</v>
      </c>
      <c r="B6" s="138" t="s">
        <v>114</v>
      </c>
      <c r="C6" s="139"/>
      <c r="D6" s="140"/>
      <c r="J6" s="10" t="s">
        <v>38</v>
      </c>
      <c r="K6" s="150"/>
      <c r="L6" s="150"/>
      <c r="O6" s="5"/>
      <c r="P6" s="5"/>
    </row>
    <row r="7" spans="1:20" s="6" customFormat="1" ht="25.35" customHeight="1" x14ac:dyDescent="0.5">
      <c r="A7" s="119"/>
      <c r="B7" s="141"/>
      <c r="C7" s="142"/>
      <c r="D7" s="143"/>
      <c r="J7" s="5"/>
      <c r="K7" s="5"/>
      <c r="L7" s="5"/>
      <c r="N7" s="5"/>
      <c r="O7" s="5"/>
      <c r="P7" s="5"/>
    </row>
    <row r="8" spans="1:20" s="6" customFormat="1" ht="25.35" customHeight="1" x14ac:dyDescent="0.5">
      <c r="A8" s="8" t="s">
        <v>39</v>
      </c>
      <c r="B8" s="144" t="s">
        <v>115</v>
      </c>
      <c r="C8" s="145"/>
      <c r="D8" s="146"/>
      <c r="J8" s="5"/>
      <c r="K8" s="5"/>
      <c r="L8" s="5"/>
      <c r="M8" s="2"/>
      <c r="N8" s="5"/>
      <c r="O8" s="5"/>
      <c r="P8" s="5"/>
    </row>
    <row r="9" spans="1:20" ht="14.1" x14ac:dyDescent="0.5">
      <c r="J9" s="5"/>
      <c r="K9" s="5"/>
      <c r="L9" s="5"/>
      <c r="N9" s="5"/>
      <c r="O9" s="5"/>
      <c r="P9" s="5"/>
    </row>
    <row r="11" spans="1:20" s="6" customFormat="1" ht="17.100000000000001" customHeight="1" x14ac:dyDescent="0.5">
      <c r="A11" s="148" t="s">
        <v>73</v>
      </c>
      <c r="B11" s="148"/>
      <c r="C11" s="148"/>
      <c r="D11" s="148"/>
      <c r="E11" s="148"/>
      <c r="F11" s="148"/>
      <c r="G11" s="148"/>
      <c r="H11" s="148"/>
      <c r="I11" s="148"/>
      <c r="J11" s="148"/>
      <c r="K11" s="148"/>
      <c r="L11" s="148"/>
      <c r="M11" s="148"/>
      <c r="N11" s="148"/>
      <c r="O11" s="148"/>
      <c r="P11" s="148"/>
      <c r="Q11" s="149" t="s">
        <v>41</v>
      </c>
      <c r="R11" s="149"/>
      <c r="S11" s="149"/>
      <c r="T11" s="149"/>
    </row>
    <row r="12" spans="1:20" s="6" customFormat="1" ht="38.65" customHeight="1" x14ac:dyDescent="0.45">
      <c r="A12" s="126" t="s">
        <v>42</v>
      </c>
      <c r="B12" s="126" t="s">
        <v>43</v>
      </c>
      <c r="C12" s="130" t="s">
        <v>44</v>
      </c>
      <c r="D12" s="128" t="s">
        <v>45</v>
      </c>
      <c r="E12" s="128" t="s">
        <v>46</v>
      </c>
      <c r="F12" s="128" t="s">
        <v>47</v>
      </c>
      <c r="G12" s="126" t="s">
        <v>48</v>
      </c>
      <c r="H12" s="126" t="s">
        <v>49</v>
      </c>
      <c r="I12" s="126" t="s">
        <v>50</v>
      </c>
      <c r="J12" s="126" t="s">
        <v>51</v>
      </c>
      <c r="K12" s="126" t="s">
        <v>52</v>
      </c>
      <c r="L12" s="120" t="s">
        <v>53</v>
      </c>
      <c r="M12" s="121"/>
      <c r="N12" s="124" t="s">
        <v>54</v>
      </c>
      <c r="O12" s="122" t="s">
        <v>55</v>
      </c>
      <c r="P12" s="151" t="s">
        <v>56</v>
      </c>
      <c r="Q12" s="147" t="s">
        <v>57</v>
      </c>
      <c r="R12" s="147" t="s">
        <v>58</v>
      </c>
      <c r="S12" s="132" t="s">
        <v>59</v>
      </c>
      <c r="T12" s="147" t="s">
        <v>56</v>
      </c>
    </row>
    <row r="13" spans="1:20" s="6" customFormat="1" ht="22.5" customHeight="1" x14ac:dyDescent="0.45">
      <c r="A13" s="127"/>
      <c r="B13" s="127"/>
      <c r="C13" s="131"/>
      <c r="D13" s="129"/>
      <c r="E13" s="129"/>
      <c r="F13" s="129"/>
      <c r="G13" s="127"/>
      <c r="H13" s="127"/>
      <c r="I13" s="127"/>
      <c r="J13" s="127"/>
      <c r="K13" s="127"/>
      <c r="L13" s="11" t="s">
        <v>60</v>
      </c>
      <c r="M13" s="12" t="s">
        <v>61</v>
      </c>
      <c r="N13" s="125"/>
      <c r="O13" s="123"/>
      <c r="P13" s="151"/>
      <c r="Q13" s="147"/>
      <c r="R13" s="147"/>
      <c r="S13" s="133"/>
      <c r="T13" s="147"/>
    </row>
    <row r="14" spans="1:20" s="6" customFormat="1" ht="15" customHeight="1" x14ac:dyDescent="0.45">
      <c r="A14" s="16"/>
      <c r="B14" s="16"/>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4"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4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45">
      <c r="A16" s="16"/>
      <c r="B16" s="81"/>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45">
      <c r="A17" s="16"/>
      <c r="B17" s="81"/>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45">
      <c r="A18" s="16"/>
      <c r="B18" s="16"/>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45">
      <c r="A19" s="16"/>
      <c r="B19" s="16"/>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c r="K19" s="30">
        <f t="shared" si="0"/>
        <v>0</v>
      </c>
      <c r="L19" s="14"/>
      <c r="M19" s="32"/>
      <c r="N19" s="29">
        <f t="shared" si="1"/>
        <v>0</v>
      </c>
      <c r="O19" s="29">
        <f t="shared" si="3"/>
        <v>0</v>
      </c>
      <c r="P19" s="80"/>
      <c r="Q19" s="36" t="str">
        <f t="shared" si="4"/>
        <v/>
      </c>
      <c r="R19" s="34"/>
      <c r="S19" s="35"/>
      <c r="T19" s="34"/>
    </row>
    <row r="20" spans="1:20" s="6" customFormat="1" x14ac:dyDescent="0.4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14"/>
      <c r="Q20" s="36" t="str">
        <f t="shared" si="4"/>
        <v/>
      </c>
      <c r="R20" s="34"/>
      <c r="S20" s="35"/>
      <c r="T20" s="34"/>
    </row>
    <row r="21" spans="1:20" s="6" customFormat="1" x14ac:dyDescent="0.4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4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4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4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4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4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4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4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4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4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4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si="0"/>
        <v>0</v>
      </c>
      <c r="L31" s="14"/>
      <c r="M31" s="32"/>
      <c r="N31" s="29">
        <f t="shared" si="1"/>
        <v>0</v>
      </c>
      <c r="O31" s="29">
        <f>(G31+I31)*J31</f>
        <v>0</v>
      </c>
      <c r="P31" s="14"/>
      <c r="Q31" s="36" t="str">
        <f t="shared" si="4"/>
        <v/>
      </c>
      <c r="R31" s="34"/>
      <c r="S31" s="35"/>
      <c r="T31" s="34"/>
    </row>
    <row r="32" spans="1:20" s="6" customFormat="1" ht="15" customHeight="1" x14ac:dyDescent="0.4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5">G32*H32</f>
        <v>0</v>
      </c>
      <c r="J32" s="31"/>
      <c r="K32" s="30">
        <f t="shared" si="0"/>
        <v>0</v>
      </c>
      <c r="L32" s="14"/>
      <c r="M32" s="32"/>
      <c r="N32" s="29">
        <f t="shared" si="1"/>
        <v>0</v>
      </c>
      <c r="O32" s="29">
        <f t="shared" ref="O32:O34" si="6">(G32+I32)*J32</f>
        <v>0</v>
      </c>
      <c r="P32" s="14"/>
      <c r="Q32" s="36" t="str">
        <f t="shared" si="4"/>
        <v/>
      </c>
      <c r="R32" s="34"/>
      <c r="S32" s="35"/>
      <c r="T32" s="34"/>
    </row>
    <row r="33" spans="1:21" s="6" customFormat="1" ht="15" customHeight="1" x14ac:dyDescent="0.4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5"/>
        <v>0</v>
      </c>
      <c r="J33" s="31"/>
      <c r="K33" s="30">
        <f t="shared" si="0"/>
        <v>0</v>
      </c>
      <c r="L33" s="14"/>
      <c r="M33" s="32"/>
      <c r="N33" s="29">
        <f t="shared" si="1"/>
        <v>0</v>
      </c>
      <c r="O33" s="29">
        <f t="shared" si="6"/>
        <v>0</v>
      </c>
      <c r="P33" s="14"/>
      <c r="Q33" s="36" t="str">
        <f t="shared" si="4"/>
        <v/>
      </c>
      <c r="R33" s="34"/>
      <c r="S33" s="35"/>
      <c r="T33" s="34"/>
    </row>
    <row r="34" spans="1:21" s="6" customFormat="1" ht="15" customHeight="1" x14ac:dyDescent="0.4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5"/>
        <v>0</v>
      </c>
      <c r="J34" s="31"/>
      <c r="K34" s="30">
        <f t="shared" si="0"/>
        <v>0</v>
      </c>
      <c r="L34" s="14"/>
      <c r="M34" s="32"/>
      <c r="N34" s="29">
        <f t="shared" si="1"/>
        <v>0</v>
      </c>
      <c r="O34" s="29">
        <f t="shared" si="6"/>
        <v>0</v>
      </c>
      <c r="P34" s="14"/>
      <c r="Q34" s="36" t="str">
        <f t="shared" si="4"/>
        <v/>
      </c>
      <c r="R34" s="34"/>
      <c r="S34" s="35"/>
      <c r="T34" s="34"/>
    </row>
    <row r="35" spans="1:21" x14ac:dyDescent="0.45">
      <c r="A35" s="135" t="s">
        <v>65</v>
      </c>
      <c r="B35" s="136"/>
      <c r="C35" s="136"/>
      <c r="D35" s="136"/>
      <c r="E35" s="136"/>
      <c r="F35" s="136"/>
      <c r="G35" s="136"/>
      <c r="H35" s="136"/>
      <c r="I35" s="137"/>
      <c r="J35" s="20">
        <f>SUM(J14:J34)</f>
        <v>0</v>
      </c>
      <c r="K35" s="18"/>
      <c r="L35" s="21">
        <f>SUM(L14:L34)</f>
        <v>0</v>
      </c>
      <c r="M35" s="21">
        <f t="shared" ref="M35:O35" si="7">SUM(M14:M34)</f>
        <v>0</v>
      </c>
      <c r="N35" s="21">
        <f t="shared" si="7"/>
        <v>0</v>
      </c>
      <c r="O35" s="21">
        <f t="shared" si="7"/>
        <v>0</v>
      </c>
      <c r="P35" s="19"/>
      <c r="Q35" s="19"/>
      <c r="R35" s="19">
        <f>SUM(R14:R34)</f>
        <v>0</v>
      </c>
      <c r="S35" s="22">
        <f>SUM(S14:S34)</f>
        <v>0</v>
      </c>
      <c r="T35" s="19"/>
    </row>
    <row r="37" spans="1:21" ht="65.849999999999994" customHeight="1" x14ac:dyDescent="0.45">
      <c r="A37" s="152" t="s">
        <v>66</v>
      </c>
      <c r="B37" s="152"/>
      <c r="C37" s="153" t="s">
        <v>67</v>
      </c>
      <c r="D37" s="154"/>
      <c r="E37" s="154"/>
      <c r="F37" s="154"/>
      <c r="G37" s="154"/>
      <c r="H37" s="154"/>
      <c r="I37" s="154"/>
      <c r="J37" s="154"/>
      <c r="K37" s="154"/>
      <c r="L37" s="154"/>
      <c r="M37" s="154"/>
      <c r="N37" s="154"/>
      <c r="O37" s="154"/>
      <c r="P37" s="154"/>
      <c r="Q37" s="154"/>
      <c r="R37" s="154"/>
      <c r="S37" s="154"/>
      <c r="T37" s="155"/>
      <c r="U37" s="23"/>
    </row>
    <row r="39" spans="1:21" ht="14.65" customHeight="1" x14ac:dyDescent="0.45">
      <c r="A39" s="156" t="s">
        <v>68</v>
      </c>
      <c r="B39" s="156"/>
      <c r="C39" s="156"/>
      <c r="D39" s="161" t="s">
        <v>69</v>
      </c>
      <c r="E39" s="157"/>
      <c r="F39" s="24" t="s">
        <v>70</v>
      </c>
      <c r="G39" s="79">
        <v>45505</v>
      </c>
      <c r="J39" s="25"/>
      <c r="N39" s="24" t="s">
        <v>71</v>
      </c>
      <c r="O39" s="162" t="s">
        <v>69</v>
      </c>
      <c r="P39" s="160"/>
      <c r="Q39" s="27"/>
      <c r="R39" s="26" t="s">
        <v>70</v>
      </c>
      <c r="S39" s="158"/>
      <c r="T39" s="158"/>
    </row>
    <row r="41" spans="1:21" ht="13.9" customHeight="1" x14ac:dyDescent="0.5">
      <c r="A41" s="5"/>
    </row>
  </sheetData>
  <sheetProtection algorithmName="SHA-512" hashValue="ln93RnaNAS05dJ0/221P5G7SuMFasOWmAeJ+EdJH2mG8NMNMZnQynFWMnQHCQ4O6Ofh9pRj1BWmczLBrNi6euA==" saltValue="Fczm6CbPOthMS7Qt29vUoQ==" spinCount="100000" sheet="1" objects="1" scenarios="1"/>
  <protectedRanges>
    <protectedRange sqref="B8:F8 I6 I8 B6:F6" name="Plage7_2_1"/>
    <protectedRange sqref="K37 N37" name="Plage7_1"/>
  </protectedRanges>
  <mergeCells count="34">
    <mergeCell ref="B8:D8"/>
    <mergeCell ref="A4:E4"/>
    <mergeCell ref="C1:T1"/>
    <mergeCell ref="A6:A7"/>
    <mergeCell ref="B6:D7"/>
    <mergeCell ref="K6:L6"/>
    <mergeCell ref="A11:P11"/>
    <mergeCell ref="Q11:T11"/>
    <mergeCell ref="A12:A13"/>
    <mergeCell ref="B12:B13"/>
    <mergeCell ref="C12:C13"/>
    <mergeCell ref="D12:D13"/>
    <mergeCell ref="E12:E13"/>
    <mergeCell ref="F12:F13"/>
    <mergeCell ref="G12:G13"/>
    <mergeCell ref="T12:T13"/>
    <mergeCell ref="H12:H13"/>
    <mergeCell ref="I12:I13"/>
    <mergeCell ref="J12:J13"/>
    <mergeCell ref="K12:K13"/>
    <mergeCell ref="L12:M12"/>
    <mergeCell ref="S12:S13"/>
    <mergeCell ref="A35:I35"/>
    <mergeCell ref="A37:B37"/>
    <mergeCell ref="C37:T37"/>
    <mergeCell ref="A39:C39"/>
    <mergeCell ref="D39:E39"/>
    <mergeCell ref="O39:P39"/>
    <mergeCell ref="S39:T39"/>
    <mergeCell ref="N12:N13"/>
    <mergeCell ref="O12:O13"/>
    <mergeCell ref="P12:P13"/>
    <mergeCell ref="Q12:Q13"/>
    <mergeCell ref="R12:R13"/>
  </mergeCells>
  <phoneticPr fontId="14" type="noConversion"/>
  <conditionalFormatting sqref="Q14:Q35">
    <cfRule type="cellIs" dxfId="5"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7FBC91-1B15-47AF-B728-2F7B30DF4DCD}">
          <x14:formula1>
            <xm:f>Source!$A$2:$A$22</xm:f>
          </x14:formula1>
          <xm:sqref>D14:D34</xm:sqref>
        </x14:dataValidation>
        <x14:dataValidation type="list" allowBlank="1" showInputMessage="1" showErrorMessage="1" xr:uid="{C7DBFB8D-9FBA-4C65-8D54-F92313664CC0}">
          <x14:formula1>
            <xm:f>Source!$A$24:$A$25</xm:f>
          </x14:formula1>
          <xm:sqref>R14:R34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AEA35-AFD2-4906-BF58-1A7029967F1F}">
  <sheetPr codeName="Feuil5">
    <tabColor rgb="FFE6FFAF"/>
    <pageSetUpPr fitToPage="1"/>
  </sheetPr>
  <dimension ref="A1:U41"/>
  <sheetViews>
    <sheetView showGridLines="0" showZeros="0" zoomScaleNormal="100" workbookViewId="0">
      <selection activeCell="J14" sqref="J14:J17"/>
    </sheetView>
  </sheetViews>
  <sheetFormatPr baseColWidth="10" defaultColWidth="11.41796875" defaultRowHeight="13.8" x14ac:dyDescent="0.45"/>
  <cols>
    <col min="1" max="1" width="11.41796875" style="7" customWidth="1"/>
    <col min="2" max="2" width="18.1015625" style="7" customWidth="1"/>
    <col min="3" max="3" width="25.734375" style="7" customWidth="1"/>
    <col min="4" max="4" width="27.1015625" style="7" customWidth="1"/>
    <col min="5" max="5" width="16.41796875" style="7" customWidth="1"/>
    <col min="6" max="6" width="29.83984375" style="7" customWidth="1"/>
    <col min="7" max="7" width="9.83984375" style="7" customWidth="1"/>
    <col min="8" max="8" width="9.734375" style="7" customWidth="1"/>
    <col min="9" max="9" width="9.83984375" style="7" customWidth="1"/>
    <col min="10" max="10" width="9.41796875" style="7" customWidth="1"/>
    <col min="11" max="11" width="7.734375" style="7" customWidth="1"/>
    <col min="12" max="12" width="12.1015625" style="7" customWidth="1"/>
    <col min="13" max="14" width="12.83984375" style="7" customWidth="1"/>
    <col min="15" max="15" width="12.41796875" style="7" customWidth="1"/>
    <col min="16" max="16" width="37" style="7" customWidth="1"/>
    <col min="17" max="17" width="10.41796875" style="7" customWidth="1"/>
    <col min="18" max="18" width="10.1015625" style="7" customWidth="1"/>
    <col min="19" max="19" width="11" style="7" customWidth="1"/>
    <col min="20" max="20" width="35" style="7" customWidth="1"/>
    <col min="21" max="26" width="11.41796875" style="7"/>
    <col min="27" max="27" width="16.1015625" style="7" bestFit="1" customWidth="1"/>
    <col min="28" max="16384" width="11.41796875" style="7"/>
  </cols>
  <sheetData>
    <row r="1" spans="1:20" s="3" customFormat="1" ht="45" customHeight="1" x14ac:dyDescent="0.55000000000000004">
      <c r="C1" s="134" t="s">
        <v>36</v>
      </c>
      <c r="D1" s="134"/>
      <c r="E1" s="134"/>
      <c r="F1" s="134"/>
      <c r="G1" s="134"/>
      <c r="H1" s="134"/>
      <c r="I1" s="134"/>
      <c r="J1" s="134"/>
      <c r="K1" s="134"/>
      <c r="L1" s="134"/>
      <c r="M1" s="134"/>
      <c r="N1" s="134"/>
      <c r="O1" s="134"/>
      <c r="P1" s="134"/>
      <c r="Q1" s="134"/>
      <c r="R1" s="134"/>
      <c r="S1" s="134"/>
      <c r="T1" s="134"/>
    </row>
    <row r="2" spans="1:20" s="3" customFormat="1" ht="28.9" customHeight="1" x14ac:dyDescent="0.55000000000000004">
      <c r="C2" s="9"/>
      <c r="D2" s="9"/>
      <c r="E2" s="9"/>
      <c r="F2" s="9"/>
      <c r="G2" s="9"/>
      <c r="H2" s="9"/>
      <c r="I2" s="9"/>
      <c r="J2" s="9"/>
      <c r="K2" s="9"/>
      <c r="L2" s="9"/>
      <c r="M2" s="9"/>
      <c r="N2" s="9"/>
      <c r="O2" s="9"/>
    </row>
    <row r="3" spans="1:20" s="3" customFormat="1" ht="28.9" customHeight="1" x14ac:dyDescent="0.55000000000000004">
      <c r="C3" s="9"/>
      <c r="D3" s="9"/>
      <c r="E3" s="9"/>
      <c r="F3" s="9"/>
      <c r="G3" s="9"/>
      <c r="H3" s="9"/>
      <c r="I3" s="9"/>
      <c r="J3" s="9"/>
      <c r="K3" s="9"/>
      <c r="L3" s="9"/>
      <c r="M3" s="9"/>
      <c r="N3" s="9"/>
      <c r="O3" s="9"/>
    </row>
    <row r="4" spans="1:20" s="5" customFormat="1" ht="25.35" customHeight="1" x14ac:dyDescent="0.5">
      <c r="A4" s="163" t="s">
        <v>117</v>
      </c>
      <c r="B4" s="164"/>
      <c r="C4" s="164"/>
      <c r="D4" s="164"/>
      <c r="E4" s="164"/>
      <c r="F4" s="28"/>
      <c r="G4" s="28"/>
      <c r="H4" s="28"/>
      <c r="I4" s="28"/>
      <c r="J4" s="28"/>
      <c r="K4" s="28"/>
      <c r="L4" s="28"/>
      <c r="M4" s="28"/>
      <c r="N4" s="28"/>
      <c r="O4" s="28"/>
    </row>
    <row r="5" spans="1:20" s="5" customFormat="1" ht="18" customHeight="1" x14ac:dyDescent="0.6">
      <c r="C5" s="4"/>
      <c r="E5" s="6"/>
    </row>
    <row r="6" spans="1:20" s="6" customFormat="1" ht="25.35" customHeight="1" x14ac:dyDescent="0.5">
      <c r="A6" s="119" t="s">
        <v>37</v>
      </c>
      <c r="B6" s="138" t="s">
        <v>114</v>
      </c>
      <c r="C6" s="139"/>
      <c r="D6" s="140"/>
      <c r="J6" s="10" t="s">
        <v>38</v>
      </c>
      <c r="K6" s="150"/>
      <c r="L6" s="150"/>
      <c r="O6" s="5"/>
      <c r="P6" s="5"/>
    </row>
    <row r="7" spans="1:20" s="6" customFormat="1" ht="25.35" customHeight="1" x14ac:dyDescent="0.5">
      <c r="A7" s="119"/>
      <c r="B7" s="141"/>
      <c r="C7" s="142"/>
      <c r="D7" s="143"/>
      <c r="J7" s="5"/>
      <c r="K7" s="5"/>
      <c r="L7" s="5"/>
      <c r="N7" s="5"/>
      <c r="O7" s="5"/>
      <c r="P7" s="5"/>
    </row>
    <row r="8" spans="1:20" s="6" customFormat="1" ht="25.35" customHeight="1" x14ac:dyDescent="0.5">
      <c r="A8" s="8" t="s">
        <v>39</v>
      </c>
      <c r="B8" s="144" t="s">
        <v>115</v>
      </c>
      <c r="C8" s="145"/>
      <c r="D8" s="146"/>
      <c r="J8" s="5"/>
      <c r="K8" s="5"/>
      <c r="L8" s="5"/>
      <c r="M8" s="2"/>
      <c r="N8" s="5"/>
      <c r="O8" s="5"/>
      <c r="P8" s="5"/>
    </row>
    <row r="9" spans="1:20" ht="14.1" x14ac:dyDescent="0.5">
      <c r="J9" s="5"/>
      <c r="K9" s="5"/>
      <c r="L9" s="5"/>
      <c r="N9" s="5"/>
      <c r="O9" s="5"/>
      <c r="P9" s="5"/>
    </row>
    <row r="11" spans="1:20" s="6" customFormat="1" ht="17.100000000000001" customHeight="1" x14ac:dyDescent="0.5">
      <c r="A11" s="148" t="s">
        <v>74</v>
      </c>
      <c r="B11" s="148"/>
      <c r="C11" s="148"/>
      <c r="D11" s="148"/>
      <c r="E11" s="148"/>
      <c r="F11" s="148"/>
      <c r="G11" s="148"/>
      <c r="H11" s="148"/>
      <c r="I11" s="148"/>
      <c r="J11" s="148"/>
      <c r="K11" s="148"/>
      <c r="L11" s="148"/>
      <c r="M11" s="148"/>
      <c r="N11" s="148"/>
      <c r="O11" s="148"/>
      <c r="P11" s="148"/>
      <c r="Q11" s="149" t="s">
        <v>41</v>
      </c>
      <c r="R11" s="149"/>
      <c r="S11" s="149"/>
      <c r="T11" s="149"/>
    </row>
    <row r="12" spans="1:20" s="6" customFormat="1" ht="38.65" customHeight="1" x14ac:dyDescent="0.45">
      <c r="A12" s="126" t="s">
        <v>42</v>
      </c>
      <c r="B12" s="126" t="s">
        <v>43</v>
      </c>
      <c r="C12" s="130" t="s">
        <v>44</v>
      </c>
      <c r="D12" s="128" t="s">
        <v>45</v>
      </c>
      <c r="E12" s="128" t="s">
        <v>46</v>
      </c>
      <c r="F12" s="128" t="s">
        <v>47</v>
      </c>
      <c r="G12" s="126" t="s">
        <v>48</v>
      </c>
      <c r="H12" s="126" t="s">
        <v>49</v>
      </c>
      <c r="I12" s="126" t="s">
        <v>50</v>
      </c>
      <c r="J12" s="126" t="s">
        <v>51</v>
      </c>
      <c r="K12" s="126" t="s">
        <v>52</v>
      </c>
      <c r="L12" s="120" t="s">
        <v>53</v>
      </c>
      <c r="M12" s="121"/>
      <c r="N12" s="124" t="s">
        <v>54</v>
      </c>
      <c r="O12" s="122" t="s">
        <v>55</v>
      </c>
      <c r="P12" s="151" t="s">
        <v>56</v>
      </c>
      <c r="Q12" s="147" t="s">
        <v>57</v>
      </c>
      <c r="R12" s="147" t="s">
        <v>58</v>
      </c>
      <c r="S12" s="132" t="s">
        <v>59</v>
      </c>
      <c r="T12" s="147" t="s">
        <v>56</v>
      </c>
    </row>
    <row r="13" spans="1:20" s="6" customFormat="1" ht="22.5" customHeight="1" x14ac:dyDescent="0.45">
      <c r="A13" s="127"/>
      <c r="B13" s="127"/>
      <c r="C13" s="131"/>
      <c r="D13" s="129"/>
      <c r="E13" s="129"/>
      <c r="F13" s="129"/>
      <c r="G13" s="127"/>
      <c r="H13" s="127"/>
      <c r="I13" s="127"/>
      <c r="J13" s="127"/>
      <c r="K13" s="127"/>
      <c r="L13" s="11" t="s">
        <v>60</v>
      </c>
      <c r="M13" s="12" t="s">
        <v>61</v>
      </c>
      <c r="N13" s="125"/>
      <c r="O13" s="123"/>
      <c r="P13" s="151"/>
      <c r="Q13" s="147"/>
      <c r="R13" s="147"/>
      <c r="S13" s="133"/>
      <c r="T13" s="147"/>
    </row>
    <row r="14" spans="1:20" s="6" customFormat="1" ht="15" customHeight="1" x14ac:dyDescent="0.45">
      <c r="A14" s="16"/>
      <c r="B14" s="81"/>
      <c r="C14" s="13"/>
      <c r="D14" s="14" t="s">
        <v>64</v>
      </c>
      <c r="E14" s="33" t="str" cm="1">
        <f t="array" ref="E14">_xlfn.IFS(D14="(À sélectionner)","",D14="Agronome","Professionnel",D14="Chercheur(-euse) universitaire","Professionnel",D14="Chercheur(-euse) centre recherche","Professionnel",D14="Étudiant(e) salarié(e) – postdoctorat","Étudiant",D14="Étudiant(e) salarié(e) – 3e cycle","`Étudiant", D14="Étudiant(e) salarié(e) – 2e cycle","Étudiant",D14="Étudiant(e) salarié(e) – 1er cycle","Étudiant",D14="Étudiant(e) boursier(-ière)","Étudiant",D14="Étudiant(e) salarié(e) – autre","Étudiant",D14="Gestionnaire","Gestionnaire",D14="Ingénieur(e)","Professionnel",D14="Ouvrier(-ière)","Ouvrier",D14="Pêcheur(-euse)","Ouvrier",D14="Producteur(-trice) agricole","Ouvrier",D14="Professionnel(le) de recherche","Professionnel",D14="Technicien(ne)","Technicien",D14="Vétérinaire","Professionnel",D14="Agent(e) de bureau","ag. bureau/secrétariat",D14="Agent(e) de secrétariat","ag. bureau/secrétariat",D14="Autre","Autre")</f>
        <v/>
      </c>
      <c r="F14" s="17"/>
      <c r="G14" s="14"/>
      <c r="H14" s="15"/>
      <c r="I14" s="29">
        <f>G14*H14</f>
        <v>0</v>
      </c>
      <c r="J14" s="31"/>
      <c r="K14" s="30">
        <f t="shared" ref="K14:K34" si="0">J14/7</f>
        <v>0</v>
      </c>
      <c r="L14" s="14"/>
      <c r="M14" s="32"/>
      <c r="N14" s="29">
        <f t="shared" ref="N14:N34" si="1">O14-(L14+M14)</f>
        <v>0</v>
      </c>
      <c r="O14" s="29">
        <f>(G14+I14)*J14</f>
        <v>0</v>
      </c>
      <c r="P14" s="14"/>
      <c r="Q14" s="36" t="str">
        <f>IF(O14&gt;=5000,"Oui",IF(AND(O14&lt;5000,O14&gt;0),"Non",""))</f>
        <v/>
      </c>
      <c r="R14" s="34"/>
      <c r="S14" s="35"/>
      <c r="T14" s="34"/>
    </row>
    <row r="15" spans="1:20" s="6" customFormat="1" ht="15" customHeight="1" x14ac:dyDescent="0.45">
      <c r="A15" s="16"/>
      <c r="B15" s="81"/>
      <c r="C15" s="13"/>
      <c r="D15" s="14" t="s">
        <v>64</v>
      </c>
      <c r="E15" s="33" t="str" cm="1">
        <f t="array" ref="E15">_xlfn.IFS(D15="(À sélectionner)","",D15="Agronome","Professionnel",D15="Chercheur(-euse) universitaire","Professionnel",D15="Chercheur(-euse) centre recherche","Professionnel",D15="Étudiant(e) salarié(e) – postdoctorat","Étudiant",D15="Étudiant(e) salarié(e) – 3e cycle","`Étudiant", D15="Étudiant(e) salarié(e) – 2e cycle","Étudiant",D15="Étudiant(e) salarié(e) – 1er cycle","Étudiant",D15="Étudiant(e) boursier(-ière)","Étudiant",D15="Étudiant(e) salarié(e) – autre","Étudiant",D15="Gestionnaire","Gestionnaire",D15="Ingénieur(e)","Professionnel",D15="Ouvrier(-ière)","Ouvrier",D15="Pêcheur(-euse)","Ouvrier",D15="Producteur(-trice) agricole","Ouvrier",D15="Professionnel(le) de recherche","Professionnel",D15="Technicien(ne)","Technicien",D15="Vétérinaire","Professionnel",D15="Agent(e) de bureau","ag. bureau/secrétariat",D15="Agent(e) de secrétariat","ag. bureau/secrétariat",D15="Autre","Autre")</f>
        <v/>
      </c>
      <c r="F15" s="17"/>
      <c r="G15" s="14"/>
      <c r="H15" s="15"/>
      <c r="I15" s="29">
        <f t="shared" ref="I15:I30" si="2">G15*H15</f>
        <v>0</v>
      </c>
      <c r="J15" s="31"/>
      <c r="K15" s="30">
        <f t="shared" si="0"/>
        <v>0</v>
      </c>
      <c r="L15" s="14"/>
      <c r="M15" s="32"/>
      <c r="N15" s="29">
        <f t="shared" si="1"/>
        <v>0</v>
      </c>
      <c r="O15" s="29">
        <f t="shared" ref="O15:O30" si="3">(G15+I15)*J15</f>
        <v>0</v>
      </c>
      <c r="P15" s="14"/>
      <c r="Q15" s="36" t="str">
        <f t="shared" ref="Q15:Q34" si="4">IF(O15&gt;=5000,"Oui",IF(AND(O15&lt;5000,O15&gt;0),"Non",""))</f>
        <v/>
      </c>
      <c r="R15" s="34"/>
      <c r="S15" s="35"/>
      <c r="T15" s="34"/>
    </row>
    <row r="16" spans="1:20" s="6" customFormat="1" ht="15" customHeight="1" x14ac:dyDescent="0.45">
      <c r="A16" s="16"/>
      <c r="B16" s="16"/>
      <c r="C16" s="13"/>
      <c r="D16" s="14" t="s">
        <v>64</v>
      </c>
      <c r="E16" s="33" t="str" cm="1">
        <f t="array" ref="E16">_xlfn.IFS(D16="(À sélectionner)","",D16="Agronome","Professionnel",D16="Chercheur(-euse) universitaire","Professionnel",D16="Chercheur(-euse) centre recherche","Professionnel",D16="Étudiant(e) salarié(e) – postdoctorat","Étudiant",D16="Étudiant(e) salarié(e) – 3e cycle","`Étudiant", D16="Étudiant(e) salarié(e) – 2e cycle","Étudiant",D16="Étudiant(e) salarié(e) – 1er cycle","Étudiant",D16="Étudiant(e) boursier(-ière)","Étudiant",D16="Étudiant(e) salarié(e) – autre","Étudiant",D16="Gestionnaire","Gestionnaire",D16="Ingénieur(e)","Professionnel",D16="Ouvrier(-ière)","Ouvrier",D16="Pêcheur(-euse)","Ouvrier",D16="Producteur(-trice) agricole","Ouvrier",D16="Professionnel(le) de recherche","Professionnel",D16="Technicien(ne)","Technicien",D16="Vétérinaire","Professionnel",D16="Agent(e) de bureau","ag. bureau/secrétariat",D16="Agent(e) de secrétariat","ag. bureau/secrétariat",D16="Autre","Autre")</f>
        <v/>
      </c>
      <c r="F16" s="17"/>
      <c r="G16" s="14"/>
      <c r="H16" s="15"/>
      <c r="I16" s="29">
        <f t="shared" si="2"/>
        <v>0</v>
      </c>
      <c r="J16" s="31"/>
      <c r="K16" s="30">
        <f t="shared" si="0"/>
        <v>0</v>
      </c>
      <c r="L16" s="14"/>
      <c r="M16" s="32"/>
      <c r="N16" s="29">
        <f t="shared" si="1"/>
        <v>0</v>
      </c>
      <c r="O16" s="29">
        <f t="shared" si="3"/>
        <v>0</v>
      </c>
      <c r="P16" s="14"/>
      <c r="Q16" s="36" t="str">
        <f t="shared" si="4"/>
        <v/>
      </c>
      <c r="R16" s="34"/>
      <c r="S16" s="35"/>
      <c r="T16" s="34"/>
    </row>
    <row r="17" spans="1:20" s="6" customFormat="1" ht="15" customHeight="1" x14ac:dyDescent="0.45">
      <c r="A17" s="16"/>
      <c r="B17" s="81"/>
      <c r="C17" s="13"/>
      <c r="D17" s="14" t="s">
        <v>64</v>
      </c>
      <c r="E17" s="33" t="str" cm="1">
        <f t="array" ref="E17">_xlfn.IFS(D17="(À sélectionner)","",D17="Agronome","Professionnel",D17="Chercheur(-euse) universitaire","Professionnel",D17="Chercheur(-euse) centre recherche","Professionnel",D17="Étudiant(e) salarié(e) – postdoctorat","Étudiant",D17="Étudiant(e) salarié(e) – 3e cycle","`Étudiant", D17="Étudiant(e) salarié(e) – 2e cycle","Étudiant",D17="Étudiant(e) salarié(e) – 1er cycle","Étudiant",D17="Étudiant(e) boursier(-ière)","Étudiant",D17="Étudiant(e) salarié(e) – autre","Étudiant",D17="Gestionnaire","Gestionnaire",D17="Ingénieur(e)","Professionnel",D17="Ouvrier(-ière)","Ouvrier",D17="Pêcheur(-euse)","Ouvrier",D17="Producteur(-trice) agricole","Ouvrier",D17="Professionnel(le) de recherche","Professionnel",D17="Technicien(ne)","Technicien",D17="Vétérinaire","Professionnel",D17="Agent(e) de bureau","ag. bureau/secrétariat",D17="Agent(e) de secrétariat","ag. bureau/secrétariat",D17="Autre","Autre")</f>
        <v/>
      </c>
      <c r="F17" s="17"/>
      <c r="G17" s="14"/>
      <c r="H17" s="15"/>
      <c r="I17" s="29">
        <f t="shared" si="2"/>
        <v>0</v>
      </c>
      <c r="J17" s="31"/>
      <c r="K17" s="30">
        <f t="shared" si="0"/>
        <v>0</v>
      </c>
      <c r="L17" s="14"/>
      <c r="M17" s="32"/>
      <c r="N17" s="29">
        <f t="shared" si="1"/>
        <v>0</v>
      </c>
      <c r="O17" s="29">
        <f t="shared" si="3"/>
        <v>0</v>
      </c>
      <c r="P17" s="14"/>
      <c r="Q17" s="36" t="str">
        <f t="shared" si="4"/>
        <v/>
      </c>
      <c r="R17" s="34"/>
      <c r="S17" s="35"/>
      <c r="T17" s="34"/>
    </row>
    <row r="18" spans="1:20" s="6" customFormat="1" ht="15" customHeight="1" x14ac:dyDescent="0.45">
      <c r="A18" s="16"/>
      <c r="B18" s="81"/>
      <c r="C18" s="13"/>
      <c r="D18" s="14" t="s">
        <v>64</v>
      </c>
      <c r="E18" s="33" t="str" cm="1">
        <f t="array" ref="E18">_xlfn.IFS(D18="(À sélectionner)","",D18="Agronome","Professionnel",D18="Chercheur(-euse) universitaire","Professionnel",D18="Chercheur(-euse) centre recherche","Professionnel",D18="Étudiant(e) salarié(e) – postdoctorat","Étudiant",D18="Étudiant(e) salarié(e) – 3e cycle","`Étudiant", D18="Étudiant(e) salarié(e) – 2e cycle","Étudiant",D18="Étudiant(e) salarié(e) – 1er cycle","Étudiant",D18="Étudiant(e) boursier(-ière)","Étudiant",D18="Étudiant(e) salarié(e) – autre","Étudiant",D18="Gestionnaire","Gestionnaire",D18="Ingénieur(e)","Professionnel",D18="Ouvrier(-ière)","Ouvrier",D18="Pêcheur(-euse)","Ouvrier",D18="Producteur(-trice) agricole","Ouvrier",D18="Professionnel(le) de recherche","Professionnel",D18="Technicien(ne)","Technicien",D18="Vétérinaire","Professionnel",D18="Agent(e) de bureau","ag. bureau/secrétariat",D18="Agent(e) de secrétariat","ag. bureau/secrétariat",D18="Autre","Autre")</f>
        <v/>
      </c>
      <c r="F18" s="17"/>
      <c r="G18" s="14"/>
      <c r="H18" s="15"/>
      <c r="I18" s="29">
        <f t="shared" si="2"/>
        <v>0</v>
      </c>
      <c r="J18" s="31"/>
      <c r="K18" s="30">
        <f t="shared" si="0"/>
        <v>0</v>
      </c>
      <c r="L18" s="14"/>
      <c r="M18" s="32"/>
      <c r="N18" s="29">
        <f t="shared" si="1"/>
        <v>0</v>
      </c>
      <c r="O18" s="29">
        <f t="shared" si="3"/>
        <v>0</v>
      </c>
      <c r="P18" s="14"/>
      <c r="Q18" s="36" t="str">
        <f t="shared" si="4"/>
        <v/>
      </c>
      <c r="R18" s="34"/>
      <c r="S18" s="35"/>
      <c r="T18" s="34"/>
    </row>
    <row r="19" spans="1:20" s="6" customFormat="1" ht="15" customHeight="1" x14ac:dyDescent="0.45">
      <c r="A19" s="16"/>
      <c r="B19" s="16"/>
      <c r="C19" s="13"/>
      <c r="D19" s="14" t="s">
        <v>64</v>
      </c>
      <c r="E19" s="33" t="str" cm="1">
        <f t="array" ref="E19">_xlfn.IFS(D19="(À sélectionner)","",D19="Agronome","Professionnel",D19="Chercheur(-euse) universitaire","Professionnel",D19="Chercheur(-euse) centre recherche","Professionnel",D19="Étudiant(e) salarié(e) – postdoctorat","Étudiant",D19="Étudiant(e) salarié(e) – 3e cycle","`Étudiant", D19="Étudiant(e) salarié(e) – 2e cycle","Étudiant",D19="Étudiant(e) salarié(e) – 1er cycle","Étudiant",D19="Étudiant(e) boursier(-ière)","Étudiant",D19="Étudiant(e) salarié(e) – autre","Étudiant",D19="Gestionnaire","Gestionnaire",D19="Ingénieur(e)","Professionnel",D19="Ouvrier(-ière)","Ouvrier",D19="Pêcheur(-euse)","Ouvrier",D19="Producteur(-trice) agricole","Ouvrier",D19="Professionnel(le) de recherche","Professionnel",D19="Technicien(ne)","Technicien",D19="Vétérinaire","Professionnel",D19="Agent(e) de bureau","ag. bureau/secrétariat",D19="Agent(e) de secrétariat","ag. bureau/secrétariat",D19="Autre","Autre")</f>
        <v/>
      </c>
      <c r="F19" s="17"/>
      <c r="G19" s="14"/>
      <c r="H19" s="15"/>
      <c r="I19" s="29">
        <f t="shared" si="2"/>
        <v>0</v>
      </c>
      <c r="J19" s="31">
        <v>0</v>
      </c>
      <c r="K19" s="30">
        <f t="shared" si="0"/>
        <v>0</v>
      </c>
      <c r="L19" s="14"/>
      <c r="M19" s="32"/>
      <c r="N19" s="29">
        <f t="shared" si="1"/>
        <v>0</v>
      </c>
      <c r="O19" s="29">
        <f t="shared" si="3"/>
        <v>0</v>
      </c>
      <c r="P19" s="14"/>
      <c r="Q19" s="36" t="str">
        <f t="shared" si="4"/>
        <v/>
      </c>
      <c r="R19" s="34"/>
      <c r="S19" s="35"/>
      <c r="T19" s="34"/>
    </row>
    <row r="20" spans="1:20" s="6" customFormat="1" x14ac:dyDescent="0.45">
      <c r="A20" s="16"/>
      <c r="B20" s="16"/>
      <c r="C20" s="13"/>
      <c r="D20" s="14" t="s">
        <v>64</v>
      </c>
      <c r="E20" s="33" t="str" cm="1">
        <f t="array" ref="E20">_xlfn.IFS(D20="(À sélectionner)","",D20="Agronome","Professionnel",D20="Chercheur(-euse) universitaire","Professionnel",D20="Chercheur(-euse) centre recherche","Professionnel",D20="Étudiant(e) salarié(e) – postdoctorat","Étudiant",D20="Étudiant(e) salarié(e) – 3e cycle","`Étudiant", D20="Étudiant(e) salarié(e) – 2e cycle","Étudiant",D20="Étudiant(e) salarié(e) – 1er cycle","Étudiant",D20="Étudiant(e) boursier(-ière)","Étudiant",D20="Étudiant(e) salarié(e) – autre","Étudiant",D20="Gestionnaire","Gestionnaire",D20="Ingénieur(e)","Professionnel",D20="Ouvrier(-ière)","Ouvrier",D20="Pêcheur(-euse)","Ouvrier",D20="Producteur(-trice) agricole","Ouvrier",D20="Professionnel(le) de recherche","Professionnel",D20="Technicien(ne)","Technicien",D20="Vétérinaire","Professionnel",D20="Agent(e) de bureau","ag. bureau/secrétariat",D20="Agent(e) de secrétariat","ag. bureau/secrétariat",D20="Autre","Autre")</f>
        <v/>
      </c>
      <c r="F20" s="17"/>
      <c r="G20" s="14"/>
      <c r="H20" s="15"/>
      <c r="I20" s="29">
        <f t="shared" si="2"/>
        <v>0</v>
      </c>
      <c r="J20" s="31"/>
      <c r="K20" s="30">
        <f t="shared" si="0"/>
        <v>0</v>
      </c>
      <c r="L20" s="14"/>
      <c r="M20" s="32"/>
      <c r="N20" s="29">
        <f t="shared" si="1"/>
        <v>0</v>
      </c>
      <c r="O20" s="29">
        <f t="shared" si="3"/>
        <v>0</v>
      </c>
      <c r="P20" s="14"/>
      <c r="Q20" s="36" t="str">
        <f t="shared" si="4"/>
        <v/>
      </c>
      <c r="R20" s="34"/>
      <c r="S20" s="35"/>
      <c r="T20" s="34"/>
    </row>
    <row r="21" spans="1:20" s="6" customFormat="1" x14ac:dyDescent="0.45">
      <c r="A21" s="16"/>
      <c r="B21" s="16"/>
      <c r="C21" s="13"/>
      <c r="D21" s="14" t="s">
        <v>64</v>
      </c>
      <c r="E21" s="33" t="str" cm="1">
        <f t="array" ref="E21">_xlfn.IFS(D21="(À sélectionner)","",D21="Agronome","Professionnel",D21="Chercheur(-euse) universitaire","Professionnel",D21="Chercheur(-euse) centre recherche","Professionnel",D21="Étudiant(e) salarié(e) – postdoctorat","Étudiant",D21="Étudiant(e) salarié(e) – 3e cycle","`Étudiant", D21="Étudiant(e) salarié(e) – 2e cycle","Étudiant",D21="Étudiant(e) salarié(e) – 1er cycle","Étudiant",D21="Étudiant(e) boursier(-ière)","Étudiant",D21="Étudiant(e) salarié(e) – autre","Étudiant",D21="Gestionnaire","Gestionnaire",D21="Ingénieur(e)","Professionnel",D21="Ouvrier(-ière)","Ouvrier",D21="Pêcheur(-euse)","Ouvrier",D21="Producteur(-trice) agricole","Ouvrier",D21="Professionnel(le) de recherche","Professionnel",D21="Technicien(ne)","Technicien",D21="Vétérinaire","Professionnel",D21="Agent(e) de bureau","ag. bureau/secrétariat",D21="Agent(e) de secrétariat","ag. bureau/secrétariat",D21="Autre","Autre")</f>
        <v/>
      </c>
      <c r="F21" s="17"/>
      <c r="G21" s="14"/>
      <c r="H21" s="15"/>
      <c r="I21" s="29">
        <f t="shared" si="2"/>
        <v>0</v>
      </c>
      <c r="J21" s="31"/>
      <c r="K21" s="30">
        <f t="shared" si="0"/>
        <v>0</v>
      </c>
      <c r="L21" s="14"/>
      <c r="M21" s="32"/>
      <c r="N21" s="29">
        <f t="shared" si="1"/>
        <v>0</v>
      </c>
      <c r="O21" s="29">
        <f t="shared" si="3"/>
        <v>0</v>
      </c>
      <c r="P21" s="14"/>
      <c r="Q21" s="36" t="str">
        <f t="shared" si="4"/>
        <v/>
      </c>
      <c r="R21" s="34"/>
      <c r="S21" s="35"/>
      <c r="T21" s="34"/>
    </row>
    <row r="22" spans="1:20" s="6" customFormat="1" x14ac:dyDescent="0.45">
      <c r="A22" s="16"/>
      <c r="B22" s="16"/>
      <c r="C22" s="13"/>
      <c r="D22" s="14" t="s">
        <v>64</v>
      </c>
      <c r="E22" s="33" t="str" cm="1">
        <f t="array" ref="E22">_xlfn.IFS(D22="(À sélectionner)","",D22="Agronome","Professionnel",D22="Chercheur(-euse) universitaire","Professionnel",D22="Chercheur(-euse) centre recherche","Professionnel",D22="Étudiant(e) salarié(e) – postdoctorat","Étudiant",D22="Étudiant(e) salarié(e) – 3e cycle","`Étudiant", D22="Étudiant(e) salarié(e) – 2e cycle","Étudiant",D22="Étudiant(e) salarié(e) – 1er cycle","Étudiant",D22="Étudiant(e) boursier(-ière)","Étudiant",D22="Étudiant(e) salarié(e) – autre","Étudiant",D22="Gestionnaire","Gestionnaire",D22="Ingénieur(e)","Professionnel",D22="Ouvrier(-ière)","Ouvrier",D22="Pêcheur(-euse)","Ouvrier",D22="Producteur(-trice) agricole","Ouvrier",D22="Professionnel(le) de recherche","Professionnel",D22="Technicien(ne)","Technicien",D22="Vétérinaire","Professionnel",D22="Agent(e) de bureau","ag. bureau/secrétariat",D22="Agent(e) de secrétariat","ag. bureau/secrétariat",D22="Autre","Autre")</f>
        <v/>
      </c>
      <c r="F22" s="17"/>
      <c r="G22" s="14"/>
      <c r="H22" s="15"/>
      <c r="I22" s="29">
        <f t="shared" si="2"/>
        <v>0</v>
      </c>
      <c r="J22" s="31"/>
      <c r="K22" s="30">
        <f t="shared" si="0"/>
        <v>0</v>
      </c>
      <c r="L22" s="14"/>
      <c r="M22" s="32"/>
      <c r="N22" s="29">
        <f t="shared" si="1"/>
        <v>0</v>
      </c>
      <c r="O22" s="29">
        <f t="shared" si="3"/>
        <v>0</v>
      </c>
      <c r="P22" s="14"/>
      <c r="Q22" s="36" t="str">
        <f t="shared" si="4"/>
        <v/>
      </c>
      <c r="R22" s="34"/>
      <c r="S22" s="35"/>
      <c r="T22" s="34"/>
    </row>
    <row r="23" spans="1:20" s="6" customFormat="1" x14ac:dyDescent="0.45">
      <c r="A23" s="16"/>
      <c r="B23" s="16"/>
      <c r="C23" s="13"/>
      <c r="D23" s="14" t="s">
        <v>64</v>
      </c>
      <c r="E23" s="33" t="str" cm="1">
        <f t="array" ref="E23">_xlfn.IFS(D23="(À sélectionner)","",D23="Agronome","Professionnel",D23="Chercheur(-euse) universitaire","Professionnel",D23="Chercheur(-euse) centre recherche","Professionnel",D23="Étudiant(e) salarié(e) – postdoctorat","Étudiant",D23="Étudiant(e) salarié(e) – 3e cycle","`Étudiant", D23="Étudiant(e) salarié(e) – 2e cycle","Étudiant",D23="Étudiant(e) salarié(e) – 1er cycle","Étudiant",D23="Étudiant(e) boursier(-ière)","Étudiant",D23="Étudiant(e) salarié(e) – autre","Étudiant",D23="Gestionnaire","Gestionnaire",D23="Ingénieur(e)","Professionnel",D23="Ouvrier(-ière)","Ouvrier",D23="Pêcheur(-euse)","Ouvrier",D23="Producteur(-trice) agricole","Ouvrier",D23="Professionnel(le) de recherche","Professionnel",D23="Technicien(ne)","Technicien",D23="Vétérinaire","Professionnel",D23="Agent(e) de bureau","ag. bureau/secrétariat",D23="Agent(e) de secrétariat","ag. bureau/secrétariat",D23="Autre","Autre")</f>
        <v/>
      </c>
      <c r="F23" s="17"/>
      <c r="G23" s="14"/>
      <c r="H23" s="15"/>
      <c r="I23" s="29">
        <f t="shared" si="2"/>
        <v>0</v>
      </c>
      <c r="J23" s="31"/>
      <c r="K23" s="30">
        <f t="shared" si="0"/>
        <v>0</v>
      </c>
      <c r="L23" s="14"/>
      <c r="M23" s="32"/>
      <c r="N23" s="29">
        <f t="shared" si="1"/>
        <v>0</v>
      </c>
      <c r="O23" s="29">
        <f t="shared" si="3"/>
        <v>0</v>
      </c>
      <c r="P23" s="14"/>
      <c r="Q23" s="36" t="str">
        <f t="shared" si="4"/>
        <v/>
      </c>
      <c r="R23" s="34"/>
      <c r="S23" s="35"/>
      <c r="T23" s="34"/>
    </row>
    <row r="24" spans="1:20" s="6" customFormat="1" x14ac:dyDescent="0.45">
      <c r="A24" s="16"/>
      <c r="B24" s="16"/>
      <c r="C24" s="13"/>
      <c r="D24" s="14" t="s">
        <v>64</v>
      </c>
      <c r="E24" s="33" t="str" cm="1">
        <f t="array" ref="E24">_xlfn.IFS(D24="(À sélectionner)","",D24="Agronome","Professionnel",D24="Chercheur(-euse) universitaire","Professionnel",D24="Chercheur(-euse) centre recherche","Professionnel",D24="Étudiant(e) salarié(e) – postdoctorat","Étudiant",D24="Étudiant(e) salarié(e) – 3e cycle","`Étudiant", D24="Étudiant(e) salarié(e) – 2e cycle","Étudiant",D24="Étudiant(e) salarié(e) – 1er cycle","Étudiant",D24="Étudiant(e) boursier(-ière)","Étudiant",D24="Étudiant(e) salarié(e) – autre","Étudiant",D24="Gestionnaire","Gestionnaire",D24="Ingénieur(e)","Professionnel",D24="Ouvrier(-ière)","Ouvrier",D24="Pêcheur(-euse)","Ouvrier",D24="Producteur(-trice) agricole","Ouvrier",D24="Professionnel(le) de recherche","Professionnel",D24="Technicien(ne)","Technicien",D24="Vétérinaire","Professionnel",D24="Agent(e) de bureau","ag. bureau/secrétariat",D24="Agent(e) de secrétariat","ag. bureau/secrétariat",D24="Autre","Autre")</f>
        <v/>
      </c>
      <c r="F24" s="17"/>
      <c r="G24" s="14"/>
      <c r="H24" s="15"/>
      <c r="I24" s="29">
        <f t="shared" si="2"/>
        <v>0</v>
      </c>
      <c r="J24" s="31"/>
      <c r="K24" s="30">
        <f t="shared" si="0"/>
        <v>0</v>
      </c>
      <c r="L24" s="14"/>
      <c r="M24" s="32"/>
      <c r="N24" s="29">
        <f t="shared" si="1"/>
        <v>0</v>
      </c>
      <c r="O24" s="29">
        <f t="shared" si="3"/>
        <v>0</v>
      </c>
      <c r="P24" s="14"/>
      <c r="Q24" s="36" t="str">
        <f t="shared" si="4"/>
        <v/>
      </c>
      <c r="R24" s="34"/>
      <c r="S24" s="35"/>
      <c r="T24" s="34"/>
    </row>
    <row r="25" spans="1:20" s="6" customFormat="1" x14ac:dyDescent="0.45">
      <c r="A25" s="16"/>
      <c r="B25" s="16"/>
      <c r="C25" s="13"/>
      <c r="D25" s="14" t="s">
        <v>64</v>
      </c>
      <c r="E25" s="33" t="str" cm="1">
        <f t="array" ref="E25">_xlfn.IFS(D25="(À sélectionner)","",D25="Agronome","Professionnel",D25="Chercheur(-euse) universitaire","Professionnel",D25="Chercheur(-euse) centre recherche","Professionnel",D25="Étudiant(e) salarié(e) – postdoctorat","Étudiant",D25="Étudiant(e) salarié(e) – 3e cycle","`Étudiant", D25="Étudiant(e) salarié(e) – 2e cycle","Étudiant",D25="Étudiant(e) salarié(e) – 1er cycle","Étudiant",D25="Étudiant(e) boursier(-ière)","Étudiant",D25="Étudiant(e) salarié(e) – autre","Étudiant",D25="Gestionnaire","Gestionnaire",D25="Ingénieur(e)","Professionnel",D25="Ouvrier(-ière)","Ouvrier",D25="Pêcheur(-euse)","Ouvrier",D25="Producteur(-trice) agricole","Ouvrier",D25="Professionnel(le) de recherche","Professionnel",D25="Technicien(ne)","Technicien",D25="Vétérinaire","Professionnel",D25="Agent(e) de bureau","ag. bureau/secrétariat",D25="Agent(e) de secrétariat","ag. bureau/secrétariat",D25="Autre","Autre")</f>
        <v/>
      </c>
      <c r="F25" s="17"/>
      <c r="G25" s="14"/>
      <c r="H25" s="15"/>
      <c r="I25" s="29">
        <f t="shared" si="2"/>
        <v>0</v>
      </c>
      <c r="J25" s="31"/>
      <c r="K25" s="30">
        <f t="shared" si="0"/>
        <v>0</v>
      </c>
      <c r="L25" s="14"/>
      <c r="M25" s="32"/>
      <c r="N25" s="29">
        <f t="shared" si="1"/>
        <v>0</v>
      </c>
      <c r="O25" s="29">
        <f t="shared" si="3"/>
        <v>0</v>
      </c>
      <c r="P25" s="14"/>
      <c r="Q25" s="36" t="str">
        <f t="shared" si="4"/>
        <v/>
      </c>
      <c r="R25" s="34"/>
      <c r="S25" s="35"/>
      <c r="T25" s="34"/>
    </row>
    <row r="26" spans="1:20" s="6" customFormat="1" x14ac:dyDescent="0.45">
      <c r="A26" s="16"/>
      <c r="B26" s="16"/>
      <c r="C26" s="13"/>
      <c r="D26" s="14" t="s">
        <v>64</v>
      </c>
      <c r="E26" s="33" t="str" cm="1">
        <f t="array" ref="E26">_xlfn.IFS(D26="(À sélectionner)","",D26="Agronome","Professionnel",D26="Chercheur(-euse) universitaire","Professionnel",D26="Chercheur(-euse) centre recherche","Professionnel",D26="Étudiant(e) salarié(e) – postdoctorat","Étudiant",D26="Étudiant(e) salarié(e) – 3e cycle","`Étudiant", D26="Étudiant(e) salarié(e) – 2e cycle","Étudiant",D26="Étudiant(e) salarié(e) – 1er cycle","Étudiant",D26="Étudiant(e) boursier(-ière)","Étudiant",D26="Étudiant(e) salarié(e) – autre","Étudiant",D26="Gestionnaire","Gestionnaire",D26="Ingénieur(e)","Professionnel",D26="Ouvrier(-ière)","Ouvrier",D26="Pêcheur(-euse)","Ouvrier",D26="Producteur(-trice) agricole","Ouvrier",D26="Professionnel(le) de recherche","Professionnel",D26="Technicien(ne)","Technicien",D26="Vétérinaire","Professionnel",D26="Agent(e) de bureau","ag. bureau/secrétariat",D26="Agent(e) de secrétariat","ag. bureau/secrétariat",D26="Autre","Autre")</f>
        <v/>
      </c>
      <c r="F26" s="17"/>
      <c r="G26" s="14"/>
      <c r="H26" s="15"/>
      <c r="I26" s="29">
        <f t="shared" si="2"/>
        <v>0</v>
      </c>
      <c r="J26" s="31"/>
      <c r="K26" s="30">
        <f t="shared" si="0"/>
        <v>0</v>
      </c>
      <c r="L26" s="14"/>
      <c r="M26" s="32"/>
      <c r="N26" s="29">
        <f t="shared" si="1"/>
        <v>0</v>
      </c>
      <c r="O26" s="29">
        <f t="shared" si="3"/>
        <v>0</v>
      </c>
      <c r="P26" s="14"/>
      <c r="Q26" s="36" t="str">
        <f t="shared" si="4"/>
        <v/>
      </c>
      <c r="R26" s="34"/>
      <c r="S26" s="35"/>
      <c r="T26" s="34"/>
    </row>
    <row r="27" spans="1:20" s="6" customFormat="1" x14ac:dyDescent="0.45">
      <c r="A27" s="16"/>
      <c r="B27" s="16"/>
      <c r="C27" s="13"/>
      <c r="D27" s="14" t="s">
        <v>64</v>
      </c>
      <c r="E27" s="33" t="str" cm="1">
        <f t="array" ref="E27">_xlfn.IFS(D27="(À sélectionner)","",D27="Agronome","Professionnel",D27="Chercheur(-euse) universitaire","Professionnel",D27="Chercheur(-euse) centre recherche","Professionnel",D27="Étudiant(e) salarié(e) – postdoctorat","Étudiant",D27="Étudiant(e) salarié(e) – 3e cycle","`Étudiant", D27="Étudiant(e) salarié(e) – 2e cycle","Étudiant",D27="Étudiant(e) salarié(e) – 1er cycle","Étudiant",D27="Étudiant(e) boursier(-ière)","Étudiant",D27="Étudiant(e) salarié(e) – autre","Étudiant",D27="Gestionnaire","Gestionnaire",D27="Ingénieur(e)","Professionnel",D27="Ouvrier(-ière)","Ouvrier",D27="Pêcheur(-euse)","Ouvrier",D27="Producteur(-trice) agricole","Ouvrier",D27="Professionnel(le) de recherche","Professionnel",D27="Technicien(ne)","Technicien",D27="Vétérinaire","Professionnel",D27="Agent(e) de bureau","ag. bureau/secrétariat",D27="Agent(e) de secrétariat","ag. bureau/secrétariat",D27="Autre","Autre")</f>
        <v/>
      </c>
      <c r="F27" s="17"/>
      <c r="G27" s="14"/>
      <c r="H27" s="15"/>
      <c r="I27" s="29">
        <f t="shared" si="2"/>
        <v>0</v>
      </c>
      <c r="J27" s="31"/>
      <c r="K27" s="30">
        <f t="shared" si="0"/>
        <v>0</v>
      </c>
      <c r="L27" s="14"/>
      <c r="M27" s="32"/>
      <c r="N27" s="29">
        <f t="shared" si="1"/>
        <v>0</v>
      </c>
      <c r="O27" s="29">
        <f t="shared" si="3"/>
        <v>0</v>
      </c>
      <c r="P27" s="14"/>
      <c r="Q27" s="36" t="str">
        <f t="shared" si="4"/>
        <v/>
      </c>
      <c r="R27" s="34"/>
      <c r="S27" s="35"/>
      <c r="T27" s="34"/>
    </row>
    <row r="28" spans="1:20" s="6" customFormat="1" x14ac:dyDescent="0.45">
      <c r="A28" s="16"/>
      <c r="B28" s="16"/>
      <c r="C28" s="13"/>
      <c r="D28" s="14" t="s">
        <v>64</v>
      </c>
      <c r="E28" s="33" t="str" cm="1">
        <f t="array" ref="E28">_xlfn.IFS(D28="(À sélectionner)","",D28="Agronome","Professionnel",D28="Chercheur(-euse) universitaire","Professionnel",D28="Chercheur(-euse) centre recherche","Professionnel",D28="Étudiant(e) salarié(e) – postdoctorat","Étudiant",D28="Étudiant(e) salarié(e) – 3e cycle","`Étudiant", D28="Étudiant(e) salarié(e) – 2e cycle","Étudiant",D28="Étudiant(e) salarié(e) – 1er cycle","Étudiant",D28="Étudiant(e) boursier(-ière)","Étudiant",D28="Étudiant(e) salarié(e) – autre","Étudiant",D28="Gestionnaire","Gestionnaire",D28="Ingénieur(e)","Professionnel",D28="Ouvrier(-ière)","Ouvrier",D28="Pêcheur(-euse)","Ouvrier",D28="Producteur(-trice) agricole","Ouvrier",D28="Professionnel(le) de recherche","Professionnel",D28="Technicien(ne)","Technicien",D28="Vétérinaire","Professionnel",D28="Agent(e) de bureau","ag. bureau/secrétariat",D28="Agent(e) de secrétariat","ag. bureau/secrétariat",D28="Autre","Autre")</f>
        <v/>
      </c>
      <c r="F28" s="17"/>
      <c r="G28" s="14"/>
      <c r="H28" s="15"/>
      <c r="I28" s="29">
        <f t="shared" si="2"/>
        <v>0</v>
      </c>
      <c r="J28" s="31"/>
      <c r="K28" s="30">
        <f t="shared" si="0"/>
        <v>0</v>
      </c>
      <c r="L28" s="14"/>
      <c r="M28" s="32"/>
      <c r="N28" s="29">
        <f t="shared" si="1"/>
        <v>0</v>
      </c>
      <c r="O28" s="29">
        <f t="shared" si="3"/>
        <v>0</v>
      </c>
      <c r="P28" s="14"/>
      <c r="Q28" s="36" t="str">
        <f t="shared" si="4"/>
        <v/>
      </c>
      <c r="R28" s="34"/>
      <c r="S28" s="35"/>
      <c r="T28" s="34"/>
    </row>
    <row r="29" spans="1:20" s="6" customFormat="1" x14ac:dyDescent="0.45">
      <c r="A29" s="16"/>
      <c r="B29" s="16"/>
      <c r="C29" s="13"/>
      <c r="D29" s="14" t="s">
        <v>64</v>
      </c>
      <c r="E29" s="33" t="str" cm="1">
        <f t="array" ref="E29">_xlfn.IFS(D29="(À sélectionner)","",D29="Agronome","Professionnel",D29="Chercheur(-euse) universitaire","Professionnel",D29="Chercheur(-euse) centre recherche","Professionnel",D29="Étudiant(e) salarié(e) – postdoctorat","Étudiant",D29="Étudiant(e) salarié(e) – 3e cycle","`Étudiant", D29="Étudiant(e) salarié(e) – 2e cycle","Étudiant",D29="Étudiant(e) salarié(e) – 1er cycle","Étudiant",D29="Étudiant(e) boursier(-ière)","Étudiant",D29="Étudiant(e) salarié(e) – autre","Étudiant",D29="Gestionnaire","Gestionnaire",D29="Ingénieur(e)","Professionnel",D29="Ouvrier(-ière)","Ouvrier",D29="Pêcheur(-euse)","Ouvrier",D29="Producteur(-trice) agricole","Ouvrier",D29="Professionnel(le) de recherche","Professionnel",D29="Technicien(ne)","Technicien",D29="Vétérinaire","Professionnel",D29="Agent(e) de bureau","ag. bureau/secrétariat",D29="Agent(e) de secrétariat","ag. bureau/secrétariat",D29="Autre","Autre")</f>
        <v/>
      </c>
      <c r="F29" s="17"/>
      <c r="G29" s="14"/>
      <c r="H29" s="15"/>
      <c r="I29" s="29">
        <f t="shared" si="2"/>
        <v>0</v>
      </c>
      <c r="J29" s="31"/>
      <c r="K29" s="30">
        <f t="shared" si="0"/>
        <v>0</v>
      </c>
      <c r="L29" s="14"/>
      <c r="M29" s="32"/>
      <c r="N29" s="29">
        <f t="shared" si="1"/>
        <v>0</v>
      </c>
      <c r="O29" s="29">
        <f t="shared" si="3"/>
        <v>0</v>
      </c>
      <c r="P29" s="14"/>
      <c r="Q29" s="36" t="str">
        <f t="shared" si="4"/>
        <v/>
      </c>
      <c r="R29" s="34"/>
      <c r="S29" s="35"/>
      <c r="T29" s="34"/>
    </row>
    <row r="30" spans="1:20" s="6" customFormat="1" x14ac:dyDescent="0.45">
      <c r="A30" s="16"/>
      <c r="B30" s="16"/>
      <c r="C30" s="13"/>
      <c r="D30" s="14" t="s">
        <v>64</v>
      </c>
      <c r="E30" s="33" t="str" cm="1">
        <f t="array" ref="E30">_xlfn.IFS(D30="(À sélectionner)","",D30="Agronome","Professionnel",D30="Chercheur(-euse) universitaire","Professionnel",D30="Chercheur(-euse) centre recherche","Professionnel",D30="Étudiant(e) salarié(e) – postdoctorat","Étudiant",D30="Étudiant(e) salarié(e) – 3e cycle","`Étudiant", D30="Étudiant(e) salarié(e) – 2e cycle","Étudiant",D30="Étudiant(e) salarié(e) – 1er cycle","Étudiant",D30="Étudiant(e) boursier(-ière)","Étudiant",D30="Étudiant(e) salarié(e) – autre","Étudiant",D30="Gestionnaire","Gestionnaire",D30="Ingénieur(e)","Professionnel",D30="Ouvrier(-ière)","Ouvrier",D30="Pêcheur(-euse)","Ouvrier",D30="Producteur(-trice) agricole","Ouvrier",D30="Professionnel(le) de recherche","Professionnel",D30="Technicien(ne)","Technicien",D30="Vétérinaire","Professionnel",D30="Agent(e) de bureau","ag. bureau/secrétariat",D30="Agent(e) de secrétariat","ag. bureau/secrétariat",D30="Autre","Autre")</f>
        <v/>
      </c>
      <c r="F30" s="17"/>
      <c r="G30" s="14"/>
      <c r="H30" s="15"/>
      <c r="I30" s="29">
        <f t="shared" si="2"/>
        <v>0</v>
      </c>
      <c r="J30" s="31"/>
      <c r="K30" s="30">
        <f t="shared" si="0"/>
        <v>0</v>
      </c>
      <c r="L30" s="14"/>
      <c r="M30" s="32"/>
      <c r="N30" s="29">
        <f t="shared" si="1"/>
        <v>0</v>
      </c>
      <c r="O30" s="29">
        <f t="shared" si="3"/>
        <v>0</v>
      </c>
      <c r="P30" s="14"/>
      <c r="Q30" s="36" t="str">
        <f t="shared" si="4"/>
        <v/>
      </c>
      <c r="R30" s="34"/>
      <c r="S30" s="35"/>
      <c r="T30" s="34"/>
    </row>
    <row r="31" spans="1:20" s="6" customFormat="1" ht="15" customHeight="1" x14ac:dyDescent="0.45">
      <c r="A31" s="16"/>
      <c r="B31" s="16"/>
      <c r="C31" s="13"/>
      <c r="D31" s="14" t="s">
        <v>64</v>
      </c>
      <c r="E31" s="33" t="str" cm="1">
        <f t="array" ref="E31">_xlfn.IFS(D31="(À sélectionner)","",D31="Agronome","Professionnel",D31="Chercheur(-euse) universitaire","Professionnel",D31="Chercheur(-euse) centre recherche","Professionnel",D31="Étudiant(e) salarié(e) – postdoctorat","Étudiant",D31="Étudiant(e) salarié(e) – 3e cycle","`Étudiant", D31="Étudiant(e) salarié(e) – 2e cycle","Étudiant",D31="Étudiant(e) salarié(e) – 1er cycle","Étudiant",D31="Étudiant(e) boursier(-ière)","Étudiant",D31="Étudiant(e) salarié(e) – autre","Étudiant",D31="Gestionnaire","Gestionnaire",D31="Ingénieur(e)","Professionnel",D31="Ouvrier(-ière)","Ouvrier",D31="Pêcheur(-euse)","Ouvrier",D31="Producteur(-trice) agricole","Ouvrier",D31="Professionnel(le) de recherche","Professionnel",D31="Technicien(ne)","Technicien",D31="Vétérinaire","Professionnel",D31="Agent(e) de bureau","ag. bureau/secrétariat",D31="Agent(e) de secrétariat","ag. bureau/secrétariat",D31="Autre","Autre")</f>
        <v/>
      </c>
      <c r="F31" s="17"/>
      <c r="G31" s="14"/>
      <c r="H31" s="15"/>
      <c r="I31" s="29">
        <f>G31*H31</f>
        <v>0</v>
      </c>
      <c r="J31" s="31"/>
      <c r="K31" s="30">
        <f t="shared" si="0"/>
        <v>0</v>
      </c>
      <c r="L31" s="14"/>
      <c r="M31" s="32"/>
      <c r="N31" s="29">
        <f t="shared" si="1"/>
        <v>0</v>
      </c>
      <c r="O31" s="29">
        <f>(G31+I31)*J31</f>
        <v>0</v>
      </c>
      <c r="P31" s="14"/>
      <c r="Q31" s="36" t="str">
        <f t="shared" si="4"/>
        <v/>
      </c>
      <c r="R31" s="34"/>
      <c r="S31" s="35"/>
      <c r="T31" s="34"/>
    </row>
    <row r="32" spans="1:20" s="6" customFormat="1" ht="15" customHeight="1" x14ac:dyDescent="0.45">
      <c r="A32" s="16"/>
      <c r="B32" s="16"/>
      <c r="C32" s="13"/>
      <c r="D32" s="14" t="s">
        <v>64</v>
      </c>
      <c r="E32" s="33" t="str" cm="1">
        <f t="array" ref="E32">_xlfn.IFS(D32="(À sélectionner)","",D32="Agronome","Professionnel",D32="Chercheur(-euse) universitaire","Professionnel",D32="Chercheur(-euse) centre recherche","Professionnel",D32="Étudiant(e) salarié(e) – postdoctorat","Étudiant",D32="Étudiant(e) salarié(e) – 3e cycle","`Étudiant", D32="Étudiant(e) salarié(e) – 2e cycle","Étudiant",D32="Étudiant(e) salarié(e) – 1er cycle","Étudiant",D32="Étudiant(e) boursier(-ière)","Étudiant",D32="Étudiant(e) salarié(e) – autre","Étudiant",D32="Gestionnaire","Gestionnaire",D32="Ingénieur(e)","Professionnel",D32="Ouvrier(-ière)","Ouvrier",D32="Pêcheur(-euse)","Ouvrier",D32="Producteur(-trice) agricole","Ouvrier",D32="Professionnel(le) de recherche","Professionnel",D32="Technicien(ne)","Technicien",D32="Vétérinaire","Professionnel",D32="Agent(e) de bureau","ag. bureau/secrétariat",D32="Agent(e) de secrétariat","ag. bureau/secrétariat",D32="Autre","Autre")</f>
        <v/>
      </c>
      <c r="F32" s="17"/>
      <c r="G32" s="14"/>
      <c r="H32" s="15"/>
      <c r="I32" s="29">
        <f t="shared" ref="I32:I34" si="5">G32*H32</f>
        <v>0</v>
      </c>
      <c r="J32" s="31"/>
      <c r="K32" s="30">
        <f t="shared" si="0"/>
        <v>0</v>
      </c>
      <c r="L32" s="14"/>
      <c r="M32" s="32"/>
      <c r="N32" s="29">
        <f t="shared" si="1"/>
        <v>0</v>
      </c>
      <c r="O32" s="29">
        <f t="shared" ref="O32:O34" si="6">(G32+I32)*J32</f>
        <v>0</v>
      </c>
      <c r="P32" s="14"/>
      <c r="Q32" s="36" t="str">
        <f t="shared" si="4"/>
        <v/>
      </c>
      <c r="R32" s="34"/>
      <c r="S32" s="35"/>
      <c r="T32" s="34"/>
    </row>
    <row r="33" spans="1:21" s="6" customFormat="1" ht="15" customHeight="1" x14ac:dyDescent="0.45">
      <c r="A33" s="16"/>
      <c r="B33" s="16"/>
      <c r="C33" s="13"/>
      <c r="D33" s="14" t="s">
        <v>64</v>
      </c>
      <c r="E33" s="33" t="str" cm="1">
        <f t="array" ref="E33">_xlfn.IFS(D33="(À sélectionner)","",D33="Agronome","Professionnel",D33="Chercheur(-euse) universitaire","Professionnel",D33="Chercheur(-euse) centre recherche","Professionnel",D33="Étudiant(e) salarié(e) – postdoctorat","Étudiant",D33="Étudiant(e) salarié(e) – 3e cycle","`Étudiant", D33="Étudiant(e) salarié(e) – 2e cycle","Étudiant",D33="Étudiant(e) salarié(e) – 1er cycle","Étudiant",D33="Étudiant(e) boursier(-ière)","Étudiant",D33="Étudiant(e) salarié(e) – autre","Étudiant",D33="Gestionnaire","Gestionnaire",D33="Ingénieur(e)","Professionnel",D33="Ouvrier(-ière)","Ouvrier",D33="Pêcheur(-euse)","Ouvrier",D33="Producteur(-trice) agricole","Ouvrier",D33="Professionnel(le) de recherche","Professionnel",D33="Technicien(ne)","Technicien",D33="Vétérinaire","Professionnel",D33="Agent(e) de bureau","ag. bureau/secrétariat",D33="Agent(e) de secrétariat","ag. bureau/secrétariat",D33="Autre","Autre")</f>
        <v/>
      </c>
      <c r="F33" s="17"/>
      <c r="G33" s="14"/>
      <c r="H33" s="15"/>
      <c r="I33" s="29">
        <f t="shared" si="5"/>
        <v>0</v>
      </c>
      <c r="J33" s="31"/>
      <c r="K33" s="30">
        <f t="shared" si="0"/>
        <v>0</v>
      </c>
      <c r="L33" s="14"/>
      <c r="M33" s="32"/>
      <c r="N33" s="29">
        <f t="shared" si="1"/>
        <v>0</v>
      </c>
      <c r="O33" s="29">
        <f t="shared" si="6"/>
        <v>0</v>
      </c>
      <c r="P33" s="14"/>
      <c r="Q33" s="36" t="str">
        <f t="shared" si="4"/>
        <v/>
      </c>
      <c r="R33" s="34"/>
      <c r="S33" s="35"/>
      <c r="T33" s="34"/>
    </row>
    <row r="34" spans="1:21" s="6" customFormat="1" ht="15" customHeight="1" x14ac:dyDescent="0.45">
      <c r="A34" s="16"/>
      <c r="B34" s="16"/>
      <c r="C34" s="13"/>
      <c r="D34" s="14" t="s">
        <v>64</v>
      </c>
      <c r="E34" s="33" t="str" cm="1">
        <f t="array" ref="E34">_xlfn.IFS(D34="(À sélectionner)","",D34="Agronome","Professionnel",D34="Chercheur(-euse) universitaire","Professionnel",D34="Chercheur(-euse) centre recherche","Professionnel",D34="Étudiant(e) salarié(e) – postdoctorat","Étudiant",D34="Étudiant(e) salarié(e) – 3e cycle","`Étudiant", D34="Étudiant(e) salarié(e) – 2e cycle","Étudiant",D34="Étudiant(e) salarié(e) – 1er cycle","Étudiant",D34="Étudiant(e) boursier(-ière)","Étudiant",D34="Étudiant(e) salarié(e) – autre","Étudiant",D34="Gestionnaire","Gestionnaire",D34="Ingénieur(e)","Professionnel",D34="Ouvrier(-ière)","Ouvrier",D34="Pêcheur(-euse)","Ouvrier",D34="Producteur(-trice) agricole","Ouvrier",D34="Professionnel(le) de recherche","Professionnel",D34="Technicien(ne)","Technicien",D34="Vétérinaire","Professionnel",D34="Agent(e) de bureau","ag. bureau/secrétariat",D34="Agent(e) de secrétariat","ag. bureau/secrétariat",D34="Autre","Autre")</f>
        <v/>
      </c>
      <c r="F34" s="17"/>
      <c r="G34" s="14"/>
      <c r="H34" s="15"/>
      <c r="I34" s="29">
        <f t="shared" si="5"/>
        <v>0</v>
      </c>
      <c r="J34" s="31"/>
      <c r="K34" s="30">
        <f t="shared" si="0"/>
        <v>0</v>
      </c>
      <c r="L34" s="14"/>
      <c r="M34" s="32"/>
      <c r="N34" s="29">
        <f t="shared" si="1"/>
        <v>0</v>
      </c>
      <c r="O34" s="29">
        <f t="shared" si="6"/>
        <v>0</v>
      </c>
      <c r="P34" s="14"/>
      <c r="Q34" s="36" t="str">
        <f t="shared" si="4"/>
        <v/>
      </c>
      <c r="R34" s="34"/>
      <c r="S34" s="35"/>
      <c r="T34" s="34"/>
    </row>
    <row r="35" spans="1:21" x14ac:dyDescent="0.45">
      <c r="A35" s="135" t="s">
        <v>65</v>
      </c>
      <c r="B35" s="136"/>
      <c r="C35" s="136"/>
      <c r="D35" s="136"/>
      <c r="E35" s="136"/>
      <c r="F35" s="136"/>
      <c r="G35" s="136"/>
      <c r="H35" s="136"/>
      <c r="I35" s="137"/>
      <c r="J35" s="20">
        <f>SUM(J14:J34)</f>
        <v>0</v>
      </c>
      <c r="K35" s="18"/>
      <c r="L35" s="21">
        <f>SUM(L14:L34)</f>
        <v>0</v>
      </c>
      <c r="M35" s="21">
        <f t="shared" ref="M35:O35" si="7">SUM(M14:M34)</f>
        <v>0</v>
      </c>
      <c r="N35" s="21">
        <f t="shared" si="7"/>
        <v>0</v>
      </c>
      <c r="O35" s="21">
        <f t="shared" si="7"/>
        <v>0</v>
      </c>
      <c r="P35" s="19"/>
      <c r="Q35" s="19"/>
      <c r="R35" s="19">
        <f>SUM(R14:R34)</f>
        <v>0</v>
      </c>
      <c r="S35" s="22">
        <f>SUM(S14:S34)</f>
        <v>0</v>
      </c>
      <c r="T35" s="19"/>
    </row>
    <row r="37" spans="1:21" ht="65.849999999999994" customHeight="1" x14ac:dyDescent="0.45">
      <c r="A37" s="152" t="s">
        <v>66</v>
      </c>
      <c r="B37" s="152"/>
      <c r="C37" s="153" t="s">
        <v>67</v>
      </c>
      <c r="D37" s="154"/>
      <c r="E37" s="154"/>
      <c r="F37" s="154"/>
      <c r="G37" s="154"/>
      <c r="H37" s="154"/>
      <c r="I37" s="154"/>
      <c r="J37" s="154"/>
      <c r="K37" s="154"/>
      <c r="L37" s="154"/>
      <c r="M37" s="154"/>
      <c r="N37" s="154"/>
      <c r="O37" s="154"/>
      <c r="P37" s="154"/>
      <c r="Q37" s="154"/>
      <c r="R37" s="154"/>
      <c r="S37" s="154"/>
      <c r="T37" s="155"/>
      <c r="U37" s="23"/>
    </row>
    <row r="39" spans="1:21" ht="14.65" customHeight="1" x14ac:dyDescent="0.45">
      <c r="A39" s="156" t="s">
        <v>68</v>
      </c>
      <c r="B39" s="156"/>
      <c r="C39" s="156"/>
      <c r="D39" s="157" t="s">
        <v>69</v>
      </c>
      <c r="E39" s="157"/>
      <c r="F39" s="24" t="s">
        <v>70</v>
      </c>
      <c r="G39" s="79">
        <v>45505</v>
      </c>
      <c r="J39" s="25"/>
      <c r="N39" s="24" t="s">
        <v>71</v>
      </c>
      <c r="O39" s="159" t="s">
        <v>69</v>
      </c>
      <c r="P39" s="160"/>
      <c r="Q39" s="27"/>
      <c r="R39" s="26" t="s">
        <v>70</v>
      </c>
      <c r="S39" s="158"/>
      <c r="T39" s="158"/>
    </row>
    <row r="41" spans="1:21" ht="13.9" customHeight="1" x14ac:dyDescent="0.5">
      <c r="A41" s="5"/>
    </row>
  </sheetData>
  <sheetProtection algorithmName="SHA-512" hashValue="2inaXqReX6JJMV3EM2xOog5IxbuQtFLpwIh6OHJ5GZxCGxCaz0vBpY9Lpc8d/Tx4CesZQES+jcYr04dNV/pR0w==" saltValue="pAuNEHH/2lFu/gLFkncYJQ==" spinCount="100000" sheet="1" objects="1" scenarios="1"/>
  <protectedRanges>
    <protectedRange sqref="B8:F8 I6 I8 B6:F6" name="Plage7_2_1"/>
    <protectedRange sqref="K37 N37" name="Plage7_1"/>
  </protectedRanges>
  <mergeCells count="34">
    <mergeCell ref="B8:D8"/>
    <mergeCell ref="A4:E4"/>
    <mergeCell ref="C1:T1"/>
    <mergeCell ref="A6:A7"/>
    <mergeCell ref="B6:D7"/>
    <mergeCell ref="K6:L6"/>
    <mergeCell ref="A11:P11"/>
    <mergeCell ref="Q11:T11"/>
    <mergeCell ref="A12:A13"/>
    <mergeCell ref="B12:B13"/>
    <mergeCell ref="C12:C13"/>
    <mergeCell ref="D12:D13"/>
    <mergeCell ref="E12:E13"/>
    <mergeCell ref="F12:F13"/>
    <mergeCell ref="G12:G13"/>
    <mergeCell ref="T12:T13"/>
    <mergeCell ref="H12:H13"/>
    <mergeCell ref="I12:I13"/>
    <mergeCell ref="J12:J13"/>
    <mergeCell ref="K12:K13"/>
    <mergeCell ref="L12:M12"/>
    <mergeCell ref="S12:S13"/>
    <mergeCell ref="A35:I35"/>
    <mergeCell ref="A37:B37"/>
    <mergeCell ref="C37:T37"/>
    <mergeCell ref="A39:C39"/>
    <mergeCell ref="D39:E39"/>
    <mergeCell ref="O39:P39"/>
    <mergeCell ref="S39:T39"/>
    <mergeCell ref="N12:N13"/>
    <mergeCell ref="O12:O13"/>
    <mergeCell ref="P12:P13"/>
    <mergeCell ref="Q12:Q13"/>
    <mergeCell ref="R12:R13"/>
  </mergeCells>
  <conditionalFormatting sqref="Q14:Q35">
    <cfRule type="cellIs" dxfId="4" priority="1" operator="equal">
      <formula>"Oui"</formula>
    </cfRule>
  </conditionalFormatting>
  <pageMargins left="0.23622047244094491" right="0.23622047244094491" top="0.74803149606299213" bottom="0.74803149606299213" header="0.31496062992125984" footer="0.31496062992125984"/>
  <pageSetup paperSize="120" scale="64" orientation="landscape"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83ACFAB-75D5-4139-9237-A7202E780145}">
          <x14:formula1>
            <xm:f>Source!$A$2:$A$22</xm:f>
          </x14:formula1>
          <xm:sqref>D14:D34</xm:sqref>
        </x14:dataValidation>
        <x14:dataValidation type="list" allowBlank="1" showInputMessage="1" showErrorMessage="1" xr:uid="{364AB570-B957-41FE-86AE-82795D79BB5C}">
          <x14:formula1>
            <xm:f>Source!$A$24:$A$25</xm:f>
          </x14:formula1>
          <xm:sqref>R14:R34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5EBD8-EDD0-409F-96B3-B6862EED38FB}">
  <sheetPr>
    <tabColor rgb="FFE6FFAF"/>
    <pageSetUpPr fitToPage="1"/>
  </sheetPr>
  <dimension ref="A1:N33"/>
  <sheetViews>
    <sheetView showGridLines="0" workbookViewId="0">
      <selection activeCell="A35" sqref="A35"/>
    </sheetView>
  </sheetViews>
  <sheetFormatPr baseColWidth="10" defaultColWidth="11" defaultRowHeight="13.8" x14ac:dyDescent="0.45"/>
  <cols>
    <col min="1" max="1" width="44.41796875" style="50" customWidth="1"/>
    <col min="2" max="2" width="26.578125" style="50" customWidth="1"/>
    <col min="3" max="14" width="25" style="50" customWidth="1"/>
    <col min="15" max="16384" width="11" style="50"/>
  </cols>
  <sheetData>
    <row r="1" spans="1:14" ht="15" x14ac:dyDescent="0.5">
      <c r="A1" s="49" t="s">
        <v>75</v>
      </c>
    </row>
    <row r="2" spans="1:14" x14ac:dyDescent="0.45">
      <c r="A2" s="51" t="s">
        <v>76</v>
      </c>
    </row>
    <row r="4" spans="1:14" x14ac:dyDescent="0.45">
      <c r="A4" s="52" t="s">
        <v>77</v>
      </c>
      <c r="B4" s="60"/>
      <c r="C4" s="60"/>
      <c r="D4" s="60"/>
      <c r="E4" s="60"/>
      <c r="F4" s="60"/>
      <c r="G4" s="60"/>
      <c r="H4" s="60"/>
      <c r="I4" s="60"/>
      <c r="J4" s="60"/>
      <c r="K4" s="60"/>
      <c r="L4" s="60"/>
      <c r="M4" s="60"/>
      <c r="N4" s="60"/>
    </row>
    <row r="5" spans="1:14" x14ac:dyDescent="0.45">
      <c r="A5" s="52" t="s">
        <v>78</v>
      </c>
      <c r="B5" s="61"/>
      <c r="C5" s="61"/>
      <c r="D5" s="61"/>
      <c r="E5" s="61"/>
      <c r="F5" s="61"/>
      <c r="G5" s="61"/>
      <c r="H5" s="61"/>
      <c r="I5" s="61"/>
      <c r="J5" s="61"/>
      <c r="K5" s="61"/>
      <c r="L5" s="61"/>
      <c r="M5" s="61"/>
      <c r="N5" s="61"/>
    </row>
    <row r="6" spans="1:14" x14ac:dyDescent="0.45">
      <c r="A6" s="53" t="s">
        <v>14</v>
      </c>
      <c r="B6" s="62">
        <v>6.4000000000000001E-2</v>
      </c>
      <c r="C6" s="62">
        <v>6.4000000000000001E-2</v>
      </c>
      <c r="D6" s="62">
        <v>6.4000000000000001E-2</v>
      </c>
      <c r="E6" s="62">
        <v>6.4000000000000001E-2</v>
      </c>
      <c r="F6" s="62">
        <v>6.4000000000000001E-2</v>
      </c>
      <c r="G6" s="62">
        <v>6.4000000000000001E-2</v>
      </c>
      <c r="H6" s="62">
        <v>6.4000000000000001E-2</v>
      </c>
      <c r="I6" s="62">
        <v>6.4000000000000001E-2</v>
      </c>
      <c r="J6" s="62">
        <v>6.4000000000000001E-2</v>
      </c>
      <c r="K6" s="62">
        <v>6.4000000000000001E-2</v>
      </c>
      <c r="L6" s="62">
        <v>6.4000000000000001E-2</v>
      </c>
      <c r="M6" s="62">
        <v>6.4000000000000001E-2</v>
      </c>
      <c r="N6" s="62">
        <v>6.4000000000000001E-2</v>
      </c>
    </row>
    <row r="7" spans="1:14" x14ac:dyDescent="0.45">
      <c r="A7" s="53" t="s">
        <v>16</v>
      </c>
      <c r="B7" s="62">
        <v>1.78E-2</v>
      </c>
      <c r="C7" s="62">
        <v>1.78E-2</v>
      </c>
      <c r="D7" s="62">
        <v>1.78E-2</v>
      </c>
      <c r="E7" s="62">
        <v>1.78E-2</v>
      </c>
      <c r="F7" s="62">
        <v>1.78E-2</v>
      </c>
      <c r="G7" s="62">
        <v>1.78E-2</v>
      </c>
      <c r="H7" s="62">
        <v>1.78E-2</v>
      </c>
      <c r="I7" s="62">
        <v>1.78E-2</v>
      </c>
      <c r="J7" s="62">
        <v>1.78E-2</v>
      </c>
      <c r="K7" s="62">
        <v>1.78E-2</v>
      </c>
      <c r="L7" s="62">
        <v>1.78E-2</v>
      </c>
      <c r="M7" s="62">
        <v>1.78E-2</v>
      </c>
      <c r="N7" s="62">
        <v>1.78E-2</v>
      </c>
    </row>
    <row r="8" spans="1:14" x14ac:dyDescent="0.45">
      <c r="A8" s="53" t="s">
        <v>18</v>
      </c>
      <c r="B8" s="62">
        <v>6.9199999999999999E-3</v>
      </c>
      <c r="C8" s="62">
        <v>6.9199999999999999E-3</v>
      </c>
      <c r="D8" s="62">
        <v>6.9199999999999999E-3</v>
      </c>
      <c r="E8" s="62">
        <v>6.9199999999999999E-3</v>
      </c>
      <c r="F8" s="62">
        <v>6.9199999999999999E-3</v>
      </c>
      <c r="G8" s="62">
        <v>6.9199999999999999E-3</v>
      </c>
      <c r="H8" s="62">
        <v>6.9199999999999999E-3</v>
      </c>
      <c r="I8" s="62">
        <v>6.9199999999999999E-3</v>
      </c>
      <c r="J8" s="62">
        <v>6.9199999999999999E-3</v>
      </c>
      <c r="K8" s="62">
        <v>6.9199999999999999E-3</v>
      </c>
      <c r="L8" s="62">
        <v>6.9199999999999999E-3</v>
      </c>
      <c r="M8" s="62">
        <v>6.9199999999999999E-3</v>
      </c>
      <c r="N8" s="62">
        <v>6.9199999999999999E-3</v>
      </c>
    </row>
    <row r="9" spans="1:14" x14ac:dyDescent="0.45">
      <c r="A9" s="53" t="s">
        <v>20</v>
      </c>
      <c r="B9" s="62">
        <v>2.5000000000000001E-2</v>
      </c>
      <c r="C9" s="62">
        <v>2.5000000000000001E-2</v>
      </c>
      <c r="D9" s="62">
        <v>2.5000000000000001E-2</v>
      </c>
      <c r="E9" s="62">
        <v>2.5000000000000001E-2</v>
      </c>
      <c r="F9" s="62">
        <v>2.5000000000000001E-2</v>
      </c>
      <c r="G9" s="62">
        <v>2.5000000000000001E-2</v>
      </c>
      <c r="H9" s="62">
        <v>2.5000000000000001E-2</v>
      </c>
      <c r="I9" s="62">
        <v>2.5000000000000001E-2</v>
      </c>
      <c r="J9" s="62">
        <v>2.5000000000000001E-2</v>
      </c>
      <c r="K9" s="62">
        <v>2.5000000000000001E-2</v>
      </c>
      <c r="L9" s="62">
        <v>2.5000000000000001E-2</v>
      </c>
      <c r="M9" s="62">
        <v>2.5000000000000001E-2</v>
      </c>
      <c r="N9" s="62">
        <v>2.5000000000000001E-2</v>
      </c>
    </row>
    <row r="10" spans="1:14" ht="46" customHeight="1" x14ac:dyDescent="0.45">
      <c r="A10" s="53" t="s">
        <v>22</v>
      </c>
      <c r="B10" s="68">
        <v>1.5599999999999999E-2</v>
      </c>
      <c r="C10" s="68">
        <v>1.5599999999999999E-2</v>
      </c>
      <c r="D10" s="68">
        <v>1.5599999999999999E-2</v>
      </c>
      <c r="E10" s="68">
        <v>1.5599999999999999E-2</v>
      </c>
      <c r="F10" s="68">
        <v>1.5599999999999999E-2</v>
      </c>
      <c r="G10" s="68">
        <v>1.5599999999999999E-2</v>
      </c>
      <c r="H10" s="68">
        <v>1.5599999999999999E-2</v>
      </c>
      <c r="I10" s="68">
        <v>1.5599999999999999E-2</v>
      </c>
      <c r="J10" s="68">
        <v>1.5599999999999999E-2</v>
      </c>
      <c r="K10" s="68">
        <v>1.5599999999999999E-2</v>
      </c>
      <c r="L10" s="68">
        <v>1.5599999999999999E-2</v>
      </c>
      <c r="M10" s="68">
        <v>1.5599999999999999E-2</v>
      </c>
      <c r="N10" s="68">
        <v>1.5599999999999999E-2</v>
      </c>
    </row>
    <row r="11" spans="1:14" x14ac:dyDescent="0.45">
      <c r="A11" s="53" t="s">
        <v>24</v>
      </c>
      <c r="B11" s="62">
        <v>0.06</v>
      </c>
      <c r="C11" s="62">
        <v>0.06</v>
      </c>
      <c r="D11" s="62">
        <v>0.06</v>
      </c>
      <c r="E11" s="62">
        <v>0.06</v>
      </c>
      <c r="F11" s="62">
        <v>0.06</v>
      </c>
      <c r="G11" s="62">
        <v>0.06</v>
      </c>
      <c r="H11" s="62">
        <v>0.06</v>
      </c>
      <c r="I11" s="62">
        <v>0.06</v>
      </c>
      <c r="J11" s="62">
        <v>0.06</v>
      </c>
      <c r="K11" s="62">
        <v>0.06</v>
      </c>
      <c r="L11" s="62">
        <v>0.06</v>
      </c>
      <c r="M11" s="62">
        <v>0.06</v>
      </c>
      <c r="N11" s="62">
        <v>0.06</v>
      </c>
    </row>
    <row r="12" spans="1:14" ht="23.1" x14ac:dyDescent="0.45">
      <c r="A12" s="53" t="s">
        <v>26</v>
      </c>
      <c r="B12" s="62">
        <v>0.01</v>
      </c>
      <c r="C12" s="62">
        <v>0.01</v>
      </c>
      <c r="D12" s="62">
        <v>0.01</v>
      </c>
      <c r="E12" s="62">
        <v>0.01</v>
      </c>
      <c r="F12" s="62">
        <v>0.01</v>
      </c>
      <c r="G12" s="62">
        <v>0.01</v>
      </c>
      <c r="H12" s="62">
        <v>0.01</v>
      </c>
      <c r="I12" s="62">
        <v>0.01</v>
      </c>
      <c r="J12" s="62">
        <v>0.01</v>
      </c>
      <c r="K12" s="62">
        <v>0.01</v>
      </c>
      <c r="L12" s="62">
        <v>0.01</v>
      </c>
      <c r="M12" s="62">
        <v>0.01</v>
      </c>
      <c r="N12" s="62">
        <v>0.01</v>
      </c>
    </row>
    <row r="13" spans="1:14" x14ac:dyDescent="0.45">
      <c r="A13" s="53" t="s">
        <v>28</v>
      </c>
      <c r="B13" s="62">
        <v>5.2999999999999999E-2</v>
      </c>
      <c r="C13" s="62">
        <v>5.2999999999999999E-2</v>
      </c>
      <c r="D13" s="62">
        <v>5.2999999999999999E-2</v>
      </c>
      <c r="E13" s="62">
        <v>5.2999999999999999E-2</v>
      </c>
      <c r="F13" s="62">
        <v>5.2999999999999999E-2</v>
      </c>
      <c r="G13" s="62">
        <v>5.2999999999999999E-2</v>
      </c>
      <c r="H13" s="62">
        <v>5.2999999999999999E-2</v>
      </c>
      <c r="I13" s="62">
        <v>5.2999999999999999E-2</v>
      </c>
      <c r="J13" s="62">
        <v>5.2999999999999999E-2</v>
      </c>
      <c r="K13" s="62">
        <v>5.2999999999999999E-2</v>
      </c>
      <c r="L13" s="62">
        <v>5.2999999999999999E-2</v>
      </c>
      <c r="M13" s="62">
        <v>5.2999999999999999E-2</v>
      </c>
      <c r="N13" s="62">
        <v>5.2999999999999999E-2</v>
      </c>
    </row>
    <row r="14" spans="1:14" x14ac:dyDescent="0.45">
      <c r="A14" s="52" t="s">
        <v>79</v>
      </c>
      <c r="B14" s="54"/>
      <c r="C14" s="54"/>
      <c r="D14" s="54"/>
      <c r="E14" s="54"/>
      <c r="F14" s="54"/>
      <c r="G14" s="54"/>
      <c r="H14" s="54"/>
      <c r="I14" s="54"/>
      <c r="J14" s="54"/>
      <c r="K14" s="54"/>
      <c r="L14" s="54"/>
      <c r="M14" s="54"/>
      <c r="N14" s="54"/>
    </row>
    <row r="15" spans="1:14" s="65" customFormat="1" x14ac:dyDescent="0.45">
      <c r="A15" s="63"/>
      <c r="B15" s="64"/>
      <c r="C15" s="64"/>
      <c r="D15" s="64"/>
      <c r="E15" s="64"/>
      <c r="F15" s="64"/>
      <c r="G15" s="64"/>
      <c r="H15" s="64"/>
      <c r="I15" s="64"/>
      <c r="J15" s="64"/>
      <c r="K15" s="64"/>
      <c r="L15" s="64"/>
      <c r="M15" s="64"/>
      <c r="N15" s="64"/>
    </row>
    <row r="16" spans="1:14" s="65" customFormat="1" x14ac:dyDescent="0.45">
      <c r="A16" s="63"/>
      <c r="B16" s="64"/>
      <c r="C16" s="64"/>
      <c r="D16" s="64"/>
      <c r="E16" s="64"/>
      <c r="F16" s="64"/>
      <c r="G16" s="64"/>
      <c r="H16" s="64"/>
      <c r="I16" s="64"/>
      <c r="J16" s="64"/>
      <c r="K16" s="64"/>
      <c r="L16" s="64"/>
      <c r="M16" s="64"/>
      <c r="N16" s="64"/>
    </row>
    <row r="17" spans="1:14" s="65" customFormat="1" x14ac:dyDescent="0.45">
      <c r="A17" s="63"/>
      <c r="B17" s="64"/>
      <c r="C17" s="64"/>
      <c r="D17" s="64"/>
      <c r="E17" s="64"/>
      <c r="F17" s="64"/>
      <c r="G17" s="64"/>
      <c r="H17" s="64"/>
      <c r="I17" s="64"/>
      <c r="J17" s="64"/>
      <c r="K17" s="64"/>
      <c r="L17" s="64"/>
      <c r="M17" s="64"/>
      <c r="N17" s="64"/>
    </row>
    <row r="18" spans="1:14" s="65" customFormat="1" x14ac:dyDescent="0.45">
      <c r="A18" s="63"/>
      <c r="B18" s="64"/>
      <c r="C18" s="64"/>
      <c r="D18" s="64"/>
      <c r="E18" s="64"/>
      <c r="F18" s="64"/>
      <c r="G18" s="64"/>
      <c r="H18" s="64"/>
      <c r="I18" s="64"/>
      <c r="J18" s="64"/>
      <c r="K18" s="64"/>
      <c r="L18" s="64"/>
      <c r="M18" s="64"/>
      <c r="N18" s="64"/>
    </row>
    <row r="19" spans="1:14" s="65" customFormat="1" x14ac:dyDescent="0.45">
      <c r="A19" s="63"/>
      <c r="B19" s="64"/>
      <c r="C19" s="64"/>
      <c r="D19" s="64"/>
      <c r="E19" s="64"/>
      <c r="F19" s="64"/>
      <c r="G19" s="64"/>
      <c r="H19" s="64"/>
      <c r="I19" s="64"/>
      <c r="J19" s="64"/>
      <c r="K19" s="64"/>
      <c r="L19" s="64"/>
      <c r="M19" s="64"/>
      <c r="N19" s="64"/>
    </row>
    <row r="20" spans="1:14" s="65" customFormat="1" x14ac:dyDescent="0.45">
      <c r="A20" s="66"/>
      <c r="B20" s="64"/>
      <c r="C20" s="64"/>
      <c r="D20" s="64"/>
      <c r="E20" s="64"/>
      <c r="F20" s="64"/>
      <c r="G20" s="64"/>
      <c r="H20" s="64"/>
      <c r="I20" s="64"/>
      <c r="J20" s="64"/>
      <c r="K20" s="64"/>
      <c r="L20" s="64"/>
      <c r="M20" s="64"/>
      <c r="N20" s="64"/>
    </row>
    <row r="21" spans="1:14" s="65" customFormat="1" x14ac:dyDescent="0.45">
      <c r="A21" s="66"/>
      <c r="B21" s="62"/>
      <c r="C21" s="62"/>
      <c r="D21" s="62"/>
      <c r="E21" s="62"/>
      <c r="F21" s="62"/>
      <c r="G21" s="62"/>
      <c r="H21" s="62"/>
      <c r="I21" s="62"/>
      <c r="J21" s="62"/>
      <c r="K21" s="62"/>
      <c r="L21" s="62"/>
      <c r="M21" s="62"/>
      <c r="N21" s="62"/>
    </row>
    <row r="22" spans="1:14" x14ac:dyDescent="0.45">
      <c r="A22" s="55"/>
      <c r="B22" s="56">
        <f t="shared" ref="B22:N22" si="0">SUM(B6:B21)</f>
        <v>0.25231999999999999</v>
      </c>
      <c r="C22" s="56">
        <f t="shared" si="0"/>
        <v>0.25231999999999999</v>
      </c>
      <c r="D22" s="56">
        <f t="shared" si="0"/>
        <v>0.25231999999999999</v>
      </c>
      <c r="E22" s="56">
        <f t="shared" si="0"/>
        <v>0.25231999999999999</v>
      </c>
      <c r="F22" s="56">
        <f t="shared" si="0"/>
        <v>0.25231999999999999</v>
      </c>
      <c r="G22" s="56">
        <f t="shared" si="0"/>
        <v>0.25231999999999999</v>
      </c>
      <c r="H22" s="56">
        <f t="shared" si="0"/>
        <v>0.25231999999999999</v>
      </c>
      <c r="I22" s="56">
        <f t="shared" si="0"/>
        <v>0.25231999999999999</v>
      </c>
      <c r="J22" s="56">
        <f t="shared" si="0"/>
        <v>0.25231999999999999</v>
      </c>
      <c r="K22" s="56">
        <f t="shared" si="0"/>
        <v>0.25231999999999999</v>
      </c>
      <c r="L22" s="56">
        <f t="shared" si="0"/>
        <v>0.25231999999999999</v>
      </c>
      <c r="M22" s="56">
        <f t="shared" si="0"/>
        <v>0.25231999999999999</v>
      </c>
      <c r="N22" s="56">
        <f t="shared" si="0"/>
        <v>0.25231999999999999</v>
      </c>
    </row>
    <row r="23" spans="1:14" x14ac:dyDescent="0.45">
      <c r="A23" s="57" t="s">
        <v>80</v>
      </c>
      <c r="B23" s="58">
        <f t="shared" ref="B23:N23" si="1">B5*B22</f>
        <v>0</v>
      </c>
      <c r="C23" s="58">
        <f t="shared" si="1"/>
        <v>0</v>
      </c>
      <c r="D23" s="58">
        <f t="shared" si="1"/>
        <v>0</v>
      </c>
      <c r="E23" s="58">
        <f t="shared" si="1"/>
        <v>0</v>
      </c>
      <c r="F23" s="58">
        <f t="shared" si="1"/>
        <v>0</v>
      </c>
      <c r="G23" s="58">
        <f t="shared" si="1"/>
        <v>0</v>
      </c>
      <c r="H23" s="58">
        <f t="shared" si="1"/>
        <v>0</v>
      </c>
      <c r="I23" s="58">
        <f t="shared" si="1"/>
        <v>0</v>
      </c>
      <c r="J23" s="58">
        <f t="shared" si="1"/>
        <v>0</v>
      </c>
      <c r="K23" s="58">
        <f t="shared" si="1"/>
        <v>0</v>
      </c>
      <c r="L23" s="58">
        <f t="shared" si="1"/>
        <v>0</v>
      </c>
      <c r="M23" s="58">
        <f t="shared" si="1"/>
        <v>0</v>
      </c>
      <c r="N23" s="58">
        <f t="shared" si="1"/>
        <v>0</v>
      </c>
    </row>
    <row r="24" spans="1:14" x14ac:dyDescent="0.45">
      <c r="A24" s="57" t="s">
        <v>81</v>
      </c>
      <c r="B24" s="58">
        <f t="shared" ref="B24:N24" si="2">B5+B23</f>
        <v>0</v>
      </c>
      <c r="C24" s="58">
        <f t="shared" si="2"/>
        <v>0</v>
      </c>
      <c r="D24" s="58">
        <f t="shared" si="2"/>
        <v>0</v>
      </c>
      <c r="E24" s="58">
        <f t="shared" si="2"/>
        <v>0</v>
      </c>
      <c r="F24" s="58">
        <f t="shared" si="2"/>
        <v>0</v>
      </c>
      <c r="G24" s="58">
        <f t="shared" si="2"/>
        <v>0</v>
      </c>
      <c r="H24" s="58">
        <f t="shared" si="2"/>
        <v>0</v>
      </c>
      <c r="I24" s="58">
        <f t="shared" si="2"/>
        <v>0</v>
      </c>
      <c r="J24" s="58">
        <f t="shared" si="2"/>
        <v>0</v>
      </c>
      <c r="K24" s="58">
        <f t="shared" si="2"/>
        <v>0</v>
      </c>
      <c r="L24" s="58">
        <f t="shared" si="2"/>
        <v>0</v>
      </c>
      <c r="M24" s="58">
        <f t="shared" si="2"/>
        <v>0</v>
      </c>
      <c r="N24" s="58">
        <f t="shared" si="2"/>
        <v>0</v>
      </c>
    </row>
    <row r="25" spans="1:14" x14ac:dyDescent="0.45">
      <c r="A25" s="67" t="s">
        <v>82</v>
      </c>
    </row>
    <row r="26" spans="1:14" x14ac:dyDescent="0.45">
      <c r="A26" s="67"/>
    </row>
    <row r="27" spans="1:14" x14ac:dyDescent="0.45">
      <c r="A27" s="59" t="s">
        <v>83</v>
      </c>
    </row>
    <row r="28" spans="1:14" x14ac:dyDescent="0.45">
      <c r="A28" s="165" t="s">
        <v>84</v>
      </c>
      <c r="B28" s="165"/>
      <c r="C28" s="165"/>
      <c r="D28" s="165"/>
      <c r="E28" s="165"/>
      <c r="F28" s="165"/>
      <c r="G28" s="165"/>
      <c r="H28" s="165"/>
    </row>
    <row r="29" spans="1:14" x14ac:dyDescent="0.45">
      <c r="A29" s="165"/>
      <c r="B29" s="165"/>
      <c r="C29" s="165"/>
      <c r="D29" s="165"/>
      <c r="E29" s="165"/>
      <c r="F29" s="165"/>
      <c r="G29" s="165"/>
      <c r="H29" s="165"/>
    </row>
    <row r="30" spans="1:14" x14ac:dyDescent="0.45">
      <c r="A30" s="165"/>
      <c r="B30" s="165"/>
      <c r="C30" s="165"/>
      <c r="D30" s="165"/>
      <c r="E30" s="165"/>
      <c r="F30" s="165"/>
      <c r="G30" s="165"/>
      <c r="H30" s="165"/>
    </row>
    <row r="32" spans="1:14" x14ac:dyDescent="0.45">
      <c r="A32" s="165" t="s">
        <v>85</v>
      </c>
      <c r="B32" s="165"/>
      <c r="C32" s="165"/>
      <c r="D32" s="165"/>
      <c r="E32" s="165"/>
      <c r="F32" s="165"/>
      <c r="G32" s="165"/>
      <c r="H32" s="165"/>
    </row>
    <row r="33" spans="1:8" x14ac:dyDescent="0.45">
      <c r="A33" s="165"/>
      <c r="B33" s="165"/>
      <c r="C33" s="165"/>
      <c r="D33" s="165"/>
      <c r="E33" s="165"/>
      <c r="F33" s="165"/>
      <c r="G33" s="165"/>
      <c r="H33" s="165"/>
    </row>
  </sheetData>
  <sheetProtection algorithmName="SHA-512" hashValue="z03qtIJrF3k0bsDmmsLQ8N/3vFwhbKMyBN7yrrBGosFz7J4XlbG/6UwYKqyHUx5pa23dFGrL9UOzbU31JJYTkg==" saltValue="C41AKcv0Iu/HODnMPzk7IQ==" spinCount="100000" sheet="1" objects="1" scenarios="1"/>
  <mergeCells count="2">
    <mergeCell ref="A28:H30"/>
    <mergeCell ref="A32:H33"/>
  </mergeCells>
  <pageMargins left="0.7" right="0.7" top="0.75" bottom="0.75" header="0.3" footer="0.3"/>
  <pageSetup paperSize="120" scale="43" fitToHeight="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4367-77C2-4B8C-B11C-2A996793112F}">
  <sheetPr codeName="Feuil6"/>
  <dimension ref="A1:B25"/>
  <sheetViews>
    <sheetView workbookViewId="0">
      <selection activeCell="A8" sqref="A8"/>
    </sheetView>
  </sheetViews>
  <sheetFormatPr baseColWidth="10" defaultColWidth="11.41796875" defaultRowHeight="14.4" x14ac:dyDescent="0.55000000000000004"/>
  <cols>
    <col min="1" max="1" width="35.734375" customWidth="1"/>
    <col min="2" max="2" width="22.1015625" bestFit="1" customWidth="1"/>
  </cols>
  <sheetData>
    <row r="1" spans="1:2" x14ac:dyDescent="0.55000000000000004">
      <c r="A1" s="1" t="s">
        <v>86</v>
      </c>
      <c r="B1" s="1" t="s">
        <v>87</v>
      </c>
    </row>
    <row r="2" spans="1:2" x14ac:dyDescent="0.55000000000000004">
      <c r="A2" s="1" t="s">
        <v>64</v>
      </c>
      <c r="B2" s="1" t="s">
        <v>88</v>
      </c>
    </row>
    <row r="3" spans="1:2" x14ac:dyDescent="0.55000000000000004">
      <c r="A3" s="1" t="s">
        <v>89</v>
      </c>
      <c r="B3" s="1" t="s">
        <v>90</v>
      </c>
    </row>
    <row r="4" spans="1:2" x14ac:dyDescent="0.55000000000000004">
      <c r="A4" s="1" t="s">
        <v>91</v>
      </c>
      <c r="B4" s="1" t="s">
        <v>90</v>
      </c>
    </row>
    <row r="5" spans="1:2" x14ac:dyDescent="0.55000000000000004">
      <c r="A5" s="1" t="s">
        <v>92</v>
      </c>
      <c r="B5" s="1" t="s">
        <v>93</v>
      </c>
    </row>
    <row r="6" spans="1:2" x14ac:dyDescent="0.55000000000000004">
      <c r="A6" s="1" t="s">
        <v>94</v>
      </c>
      <c r="B6" s="1" t="s">
        <v>93</v>
      </c>
    </row>
    <row r="7" spans="1:2" x14ac:dyDescent="0.55000000000000004">
      <c r="A7" s="1" t="s">
        <v>95</v>
      </c>
      <c r="B7" s="1" t="s">
        <v>93</v>
      </c>
    </row>
    <row r="8" spans="1:2" x14ac:dyDescent="0.55000000000000004">
      <c r="A8" s="1" t="s">
        <v>96</v>
      </c>
      <c r="B8" s="1" t="s">
        <v>97</v>
      </c>
    </row>
    <row r="9" spans="1:2" ht="16.5" x14ac:dyDescent="0.55000000000000004">
      <c r="A9" s="1" t="s">
        <v>98</v>
      </c>
      <c r="B9" s="1" t="s">
        <v>97</v>
      </c>
    </row>
    <row r="10" spans="1:2" ht="16.5" x14ac:dyDescent="0.55000000000000004">
      <c r="A10" s="1" t="s">
        <v>99</v>
      </c>
      <c r="B10" s="1" t="s">
        <v>97</v>
      </c>
    </row>
    <row r="11" spans="1:2" ht="14.7" x14ac:dyDescent="0.55000000000000004">
      <c r="A11" s="1" t="s">
        <v>100</v>
      </c>
      <c r="B11" s="1" t="s">
        <v>97</v>
      </c>
    </row>
    <row r="12" spans="1:2" x14ac:dyDescent="0.55000000000000004">
      <c r="A12" s="1" t="s">
        <v>101</v>
      </c>
      <c r="B12" s="1" t="s">
        <v>97</v>
      </c>
    </row>
    <row r="13" spans="1:2" x14ac:dyDescent="0.55000000000000004">
      <c r="A13" s="1" t="s">
        <v>102</v>
      </c>
      <c r="B13" s="1" t="s">
        <v>97</v>
      </c>
    </row>
    <row r="14" spans="1:2" x14ac:dyDescent="0.55000000000000004">
      <c r="A14" s="1" t="s">
        <v>103</v>
      </c>
      <c r="B14" s="1" t="s">
        <v>103</v>
      </c>
    </row>
    <row r="15" spans="1:2" x14ac:dyDescent="0.55000000000000004">
      <c r="A15" s="1" t="s">
        <v>104</v>
      </c>
      <c r="B15" s="1" t="s">
        <v>93</v>
      </c>
    </row>
    <row r="16" spans="1:2" x14ac:dyDescent="0.55000000000000004">
      <c r="A16" s="1" t="s">
        <v>105</v>
      </c>
      <c r="B16" s="1" t="s">
        <v>106</v>
      </c>
    </row>
    <row r="17" spans="1:2" x14ac:dyDescent="0.55000000000000004">
      <c r="A17" s="1" t="s">
        <v>107</v>
      </c>
      <c r="B17" s="1" t="s">
        <v>106</v>
      </c>
    </row>
    <row r="18" spans="1:2" x14ac:dyDescent="0.55000000000000004">
      <c r="A18" s="1" t="s">
        <v>108</v>
      </c>
      <c r="B18" s="1" t="s">
        <v>106</v>
      </c>
    </row>
    <row r="19" spans="1:2" x14ac:dyDescent="0.55000000000000004">
      <c r="A19" s="1" t="s">
        <v>109</v>
      </c>
      <c r="B19" s="1" t="s">
        <v>93</v>
      </c>
    </row>
    <row r="20" spans="1:2" x14ac:dyDescent="0.55000000000000004">
      <c r="A20" s="1" t="s">
        <v>63</v>
      </c>
      <c r="B20" s="1" t="s">
        <v>110</v>
      </c>
    </row>
    <row r="21" spans="1:2" x14ac:dyDescent="0.55000000000000004">
      <c r="A21" s="1" t="s">
        <v>111</v>
      </c>
      <c r="B21" s="1" t="s">
        <v>93</v>
      </c>
    </row>
    <row r="22" spans="1:2" x14ac:dyDescent="0.55000000000000004">
      <c r="A22" s="1" t="s">
        <v>62</v>
      </c>
      <c r="B22" s="1" t="s">
        <v>62</v>
      </c>
    </row>
    <row r="24" spans="1:2" x14ac:dyDescent="0.55000000000000004">
      <c r="A24" t="s">
        <v>112</v>
      </c>
    </row>
    <row r="25" spans="1:2" x14ac:dyDescent="0.55000000000000004">
      <c r="A25" t="s">
        <v>113</v>
      </c>
    </row>
  </sheetData>
  <sheetProtection algorithmName="SHA-512" hashValue="mj5PZwpN8Z7InKQmHCqkhaQoRX2mzCe1tiz0etyeJsWUMuxBnfqZko5sZP7SAp8mQxHnRx/GzXx5OLbPFded9Q==" saltValue="a+zDNu2F/OW2ooSINsAMJg==" spinCount="100000" sheet="1" objects="1" scenario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ce3a79e-a74e-4a8e-97d8-3c4987d7313b">DDJ7DZ3RAA3J-8-31738</_dlc_DocId>
    <_dlc_DocIdUrl xmlns="7ce3a79e-a74e-4a8e-97d8-3c4987d7313b">
      <Url>https://presse.mapaq.gouv.qc.ca/_layouts/15/DocIdRedir.aspx?ID=DDJ7DZ3RAA3J-8-31738</Url>
      <Description>DDJ7DZ3RAA3J-8-31738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F24DAD2FC6F24BA89B5B2D9EEBF2D1" ma:contentTypeVersion="5" ma:contentTypeDescription="Crée un document." ma:contentTypeScope="" ma:versionID="467a9791f508fef9543d34c7f8a78134">
  <xsd:schema xmlns:xsd="http://www.w3.org/2001/XMLSchema" xmlns:xs="http://www.w3.org/2001/XMLSchema" xmlns:p="http://schemas.microsoft.com/office/2006/metadata/properties" xmlns:ns1="http://schemas.microsoft.com/sharepoint/v3" xmlns:ns2="7ce3a79e-a74e-4a8e-97d8-3c4987d7313b" targetNamespace="http://schemas.microsoft.com/office/2006/metadata/properties" ma:root="true" ma:fieldsID="e56a14be22d72e1b9d784a60f9ea547b" ns1:_="" ns2:_="">
    <xsd:import namespace="http://schemas.microsoft.com/sharepoint/v3"/>
    <xsd:import namespace="7ce3a79e-a74e-4a8e-97d8-3c4987d7313b"/>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3a79e-a74e-4a8e-97d8-3c4987d7313b" elementFormDefault="qualified">
    <xsd:import namespace="http://schemas.microsoft.com/office/2006/documentManagement/types"/>
    <xsd:import namespace="http://schemas.microsoft.com/office/infopath/2007/PartnerControls"/>
    <xsd:element name="_dlc_DocId" ma:index="10" nillable="true" ma:displayName="Valeur d’ID de document" ma:description="Valeur de l’ID de document affecté à cet élément." ma:internalName="_dlc_DocId" ma:readOnly="true">
      <xsd:simpleType>
        <xsd:restriction base="dms:Text"/>
      </xsd:simpleType>
    </xsd:element>
    <xsd:element name="_dlc_DocIdUrl" ma:index="11"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Conserver l’ID" ma:description="Conserver l’ID lors de l’ajout."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45A863D-B8BB-4866-BFE0-00D84D804A66}">
  <ds:schemaRefs>
    <ds:schemaRef ds:uri="http://schemas.microsoft.com/sharepoint/v3/contenttype/forms"/>
  </ds:schemaRefs>
</ds:datastoreItem>
</file>

<file path=customXml/itemProps2.xml><?xml version="1.0" encoding="utf-8"?>
<ds:datastoreItem xmlns:ds="http://schemas.openxmlformats.org/officeDocument/2006/customXml" ds:itemID="{C6BFD81D-0B3B-4716-844A-0D889C7B8FC1}">
  <ds:schemaRefs>
    <ds:schemaRef ds:uri="http://schemas.microsoft.com/office/2006/metadata/properties"/>
    <ds:schemaRef ds:uri="http://schemas.microsoft.com/office/infopath/2007/PartnerControls"/>
    <ds:schemaRef ds:uri="9bad0d3c-3b29-4f22-b18b-ee8f48f2372a"/>
    <ds:schemaRef ds:uri="699ad7e5-d80b-4f46-82bb-0f7b2f561086"/>
  </ds:schemaRefs>
</ds:datastoreItem>
</file>

<file path=customXml/itemProps3.xml><?xml version="1.0" encoding="utf-8"?>
<ds:datastoreItem xmlns:ds="http://schemas.openxmlformats.org/officeDocument/2006/customXml" ds:itemID="{1F3CA5F5-2CAE-4D12-B8FA-C3A0F0F98A31}"/>
</file>

<file path=customXml/itemProps4.xml><?xml version="1.0" encoding="utf-8"?>
<ds:datastoreItem xmlns:ds="http://schemas.openxmlformats.org/officeDocument/2006/customXml" ds:itemID="{DCC4526F-7B7D-4B2E-A996-13FB227ECE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Instructions</vt:lpstr>
      <vt:lpstr>Année 1</vt:lpstr>
      <vt:lpstr>Année 2</vt:lpstr>
      <vt:lpstr>Année 3</vt:lpstr>
      <vt:lpstr>Année 4</vt:lpstr>
      <vt:lpstr>Charges sociales (optionnnel)</vt:lpstr>
      <vt:lpstr>Source</vt:lpstr>
    </vt:vector>
  </TitlesOfParts>
  <Manager/>
  <Company>MAPAQ</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Annexe Réclamation salaires </dc:title>
  <dc:subject/>
  <dc:creator>Dufour Sara (DPP) (Québec)</dc:creator>
  <cp:keywords/>
  <dc:description/>
  <cp:lastModifiedBy>Dufour Sara (DPP) (Québec)</cp:lastModifiedBy>
  <cp:revision/>
  <dcterms:created xsi:type="dcterms:W3CDTF">2023-03-08T14:47:28Z</dcterms:created>
  <dcterms:modified xsi:type="dcterms:W3CDTF">2024-02-06T17:07:11Z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0x010100B7F24DAD2FC6F24BA89B5B2D9EEBF2D1</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_dlc_DocIdItemGuid">
    <vt:lpwstr>484ca137-202f-4582-a5f4-ea84b8667e6e</vt:lpwstr>
  </property>
</Properties>
</file>