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metadata.xml" ContentType="application/vnd.openxmlformats-officedocument.spreadsheetml.sheetMetadata+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Qubc1-burop02\3375-qubc1-communs\DPP\2120_Devel_prog_ministeriels\Prime-Vert 2023-2026\2_Formulaires\Volet 1.3\3_Version à programmer\Archives\"/>
    </mc:Choice>
  </mc:AlternateContent>
  <xr:revisionPtr revIDLastSave="0" documentId="13_ncr:1_{5381D351-7A94-4FB4-A2A9-B20D3C030F20}" xr6:coauthVersionLast="47" xr6:coauthVersionMax="47" xr10:uidLastSave="{00000000-0000-0000-0000-000000000000}"/>
  <bookViews>
    <workbookView xWindow="-28920" yWindow="-120" windowWidth="29040" windowHeight="15840" activeTab="1" xr2:uid="{DA31CB8F-EB1C-4B37-93E2-6B92B15921A8}"/>
  </bookViews>
  <sheets>
    <sheet name="Instructions" sheetId="4" r:id="rId1"/>
    <sheet name="Plan de financement" sheetId="1" r:id="rId2"/>
    <sheet name="Réclamation" sheetId="9" r:id="rId3"/>
    <sheet name="Source" sheetId="2" state="hidden" r:id="rId4"/>
  </sheets>
  <definedNames>
    <definedName name="_xlnm.Print_Area" localSheetId="1">'Plan de financement'!$A$1:$P$49</definedName>
    <definedName name="_xlnm.Print_Area" localSheetId="2">Réclamation!$A$1:$R$63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4" i="9" l="1"/>
  <c r="M14" i="1"/>
  <c r="O14" i="1" s="1"/>
  <c r="K20" i="1" l="1"/>
  <c r="K21" i="1"/>
  <c r="K22" i="1"/>
  <c r="K23" i="1"/>
  <c r="M20" i="9"/>
  <c r="N20" i="9" s="1"/>
  <c r="M21" i="9"/>
  <c r="N21" i="9" s="1"/>
  <c r="M22" i="9"/>
  <c r="N22" i="9" s="1"/>
  <c r="M23" i="9"/>
  <c r="N23" i="9" s="1"/>
  <c r="M24" i="9"/>
  <c r="N24" i="9" s="1"/>
  <c r="M25" i="9"/>
  <c r="N25" i="9" s="1"/>
  <c r="M26" i="9"/>
  <c r="N26" i="9" s="1"/>
  <c r="M27" i="9"/>
  <c r="N27" i="9" s="1"/>
  <c r="M28" i="9"/>
  <c r="N28" i="9" s="1"/>
  <c r="M19" i="9"/>
  <c r="N19" i="9" s="1"/>
  <c r="M11" i="9"/>
  <c r="N11" i="9" s="1"/>
  <c r="O11" i="9" s="1"/>
  <c r="M12" i="9"/>
  <c r="N12" i="9" s="1"/>
  <c r="O12" i="9" s="1"/>
  <c r="M13" i="9"/>
  <c r="N13" i="9" s="1"/>
  <c r="O13" i="9" s="1"/>
  <c r="M14" i="9"/>
  <c r="N14" i="9" s="1"/>
  <c r="O14" i="9" s="1"/>
  <c r="M10" i="9"/>
  <c r="N10" i="9" s="1"/>
  <c r="K30" i="1" l="1"/>
  <c r="K31" i="1"/>
  <c r="K32" i="1"/>
  <c r="K33" i="1"/>
  <c r="K34" i="1"/>
  <c r="K35" i="1"/>
  <c r="K36" i="1"/>
  <c r="K37" i="1"/>
  <c r="K38" i="1"/>
  <c r="K29" i="1"/>
  <c r="K19" i="1" l="1"/>
  <c r="O20" i="9" l="1"/>
  <c r="O23" i="9"/>
  <c r="O24" i="9"/>
  <c r="O25" i="9"/>
  <c r="O26" i="9"/>
  <c r="O27" i="9"/>
  <c r="O28" i="9"/>
  <c r="O21" i="9"/>
  <c r="O22" i="9"/>
  <c r="O19" i="9" l="1"/>
  <c r="O10" i="9"/>
  <c r="I24" i="1"/>
  <c r="I39" i="1"/>
  <c r="I44" i="1" l="1"/>
  <c r="P11" i="9"/>
  <c r="P12" i="9"/>
  <c r="L24" i="1"/>
  <c r="L39" i="1"/>
  <c r="N6" i="9"/>
  <c r="N5" i="9"/>
  <c r="N4" i="9"/>
  <c r="O12" i="1" a="1"/>
  <c r="O12" i="1" s="1"/>
  <c r="O11" i="1" a="1"/>
  <c r="O11" i="1" s="1"/>
  <c r="L41" i="1" l="1"/>
  <c r="L44" i="1" s="1"/>
  <c r="M9" i="1" s="1"/>
  <c r="Q7" i="9"/>
  <c r="K24" i="1" l="1"/>
  <c r="Q29" i="9"/>
  <c r="L29" i="9"/>
  <c r="K29" i="9"/>
  <c r="P25" i="9"/>
  <c r="P23" i="9"/>
  <c r="P21" i="9"/>
  <c r="P20" i="9"/>
  <c r="P19" i="9"/>
  <c r="J39" i="1"/>
  <c r="B6" i="9"/>
  <c r="B5" i="9"/>
  <c r="Q15" i="9"/>
  <c r="L15" i="9"/>
  <c r="K15" i="9"/>
  <c r="P13" i="9"/>
  <c r="Q32" i="9" l="1"/>
  <c r="R45" i="9" s="1"/>
  <c r="K34" i="9"/>
  <c r="P24" i="9"/>
  <c r="P27" i="9"/>
  <c r="P28" i="9"/>
  <c r="M29" i="9"/>
  <c r="P22" i="9"/>
  <c r="P26" i="9"/>
  <c r="P10" i="9"/>
  <c r="P14" i="9"/>
  <c r="M15" i="9"/>
  <c r="M31" i="9" l="1"/>
  <c r="P29" i="9"/>
  <c r="P15" i="9"/>
  <c r="A67" i="2" l="1"/>
  <c r="K39" i="1" l="1"/>
  <c r="K41" i="1" l="1"/>
  <c r="J41" i="1" s="1"/>
  <c r="K44" i="1" l="1"/>
  <c r="M7" i="1" s="1"/>
  <c r="J24" i="1"/>
  <c r="K45" i="1" l="1"/>
  <c r="I45" i="1"/>
  <c r="J44" i="1"/>
  <c r="J45" i="1" s="1"/>
  <c r="O8" i="1" s="1"/>
  <c r="O9" i="1" s="1"/>
  <c r="M8" i="1" l="1"/>
  <c r="M10" i="1" s="1"/>
  <c r="M11" i="1" s="1"/>
  <c r="H6" i="9" l="1"/>
  <c r="R43" i="9" s="1"/>
  <c r="R47" i="9" s="1"/>
  <c r="M12" i="1" a="1"/>
  <c r="M12" i="1" s="1"/>
  <c r="M34" i="9"/>
  <c r="K36" i="9" s="1"/>
  <c r="L31" i="9"/>
  <c r="L34" i="9" s="1"/>
  <c r="P32" i="9"/>
  <c r="L36" i="9" l="1"/>
  <c r="R46" i="9" s="1"/>
  <c r="R48" i="9" s="1"/>
  <c r="R49" i="9" s="1"/>
  <c r="R50" i="9" s="1"/>
  <c r="R51" i="9" s="1"/>
  <c r="R53" i="9" s="1"/>
  <c r="M36"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<sst xmlns="http://schemas.openxmlformats.org/spreadsheetml/2006/main" count="216" uniqueCount="155">
  <si>
    <t>SECTION RÉSERVÉE AU MINISTÈRE</t>
  </si>
  <si>
    <t>Titre du projet</t>
  </si>
  <si>
    <t>Durée</t>
  </si>
  <si>
    <t>(À sélectionner)</t>
  </si>
  <si>
    <t>No de dossier</t>
  </si>
  <si>
    <t>Demandeur</t>
  </si>
  <si>
    <t>Taux maximum d'aide financière admissible</t>
  </si>
  <si>
    <t>*Le montant de l'aide financière offerte est inscrit dans la lettre d'offre transmise par le Ministère.</t>
  </si>
  <si>
    <t>TOTAL</t>
  </si>
  <si>
    <t>Nature</t>
  </si>
  <si>
    <t xml:space="preserve">Description des autres dépenses </t>
  </si>
  <si>
    <t>Dépenses autorisées</t>
  </si>
  <si>
    <t>Oui</t>
  </si>
  <si>
    <t>Non</t>
  </si>
  <si>
    <t>Partiellement</t>
  </si>
  <si>
    <t>Statut - Documents</t>
  </si>
  <si>
    <t>Conforme</t>
  </si>
  <si>
    <t>Non conforme</t>
  </si>
  <si>
    <t>Questions : Contributeurs</t>
  </si>
  <si>
    <t>Contribution</t>
  </si>
  <si>
    <t>Monétaire</t>
  </si>
  <si>
    <t>Profils</t>
  </si>
  <si>
    <t>Agronome</t>
  </si>
  <si>
    <t>Ingénieur(e)</t>
  </si>
  <si>
    <t>Producteur(-trice) agricole</t>
  </si>
  <si>
    <t>Professionnel(le) de recherche</t>
  </si>
  <si>
    <t>Technicien(ne)</t>
  </si>
  <si>
    <t>Vétérinaire</t>
  </si>
  <si>
    <t xml:space="preserve"> Type de financement (autre)</t>
  </si>
  <si>
    <t>Autres programmes du MAPAQ</t>
  </si>
  <si>
    <t>Autre financement public</t>
  </si>
  <si>
    <t>Autres</t>
  </si>
  <si>
    <t>Financement autre programme confirmé</t>
  </si>
  <si>
    <t>Financement confirmée</t>
  </si>
  <si>
    <t>Financement non confirmée</t>
  </si>
  <si>
    <t>Aide autre programme confirmé</t>
  </si>
  <si>
    <t>Frais d'administration</t>
  </si>
  <si>
    <t>Frais indirecte de recherche</t>
  </si>
  <si>
    <t>1 an</t>
  </si>
  <si>
    <t>2 ans</t>
  </si>
  <si>
    <t>3 ans</t>
  </si>
  <si>
    <t>Aide demandée</t>
  </si>
  <si>
    <t>Autres sources de financement à considérer dans le cumul des aides</t>
  </si>
  <si>
    <t>Nom du programme s'il y a lieu</t>
  </si>
  <si>
    <t>Confirmation du financement</t>
  </si>
  <si>
    <t>Type de contribution</t>
  </si>
  <si>
    <t>Commentaires</t>
  </si>
  <si>
    <t>Date</t>
  </si>
  <si>
    <t>202X-XX-XX</t>
  </si>
  <si>
    <t>№ mesure</t>
  </si>
  <si>
    <t>Bénéficiaire</t>
  </si>
  <si>
    <t>NIM</t>
  </si>
  <si>
    <t>Aide financière offerte*</t>
  </si>
  <si>
    <t>№ dossier</t>
  </si>
  <si>
    <t>№ de la réclamation</t>
  </si>
  <si>
    <t>ABC-123-DEF-1</t>
  </si>
  <si>
    <t>Date d'admissibilité des dépenses</t>
  </si>
  <si>
    <t>Action requise</t>
  </si>
  <si>
    <t>Montant présenté ($)</t>
  </si>
  <si>
    <t>Montant admissible ($)</t>
  </si>
  <si>
    <t>(Le cas échéant)</t>
  </si>
  <si>
    <t>Numéro de la facture</t>
  </si>
  <si>
    <t>Nom du fournisseur</t>
  </si>
  <si>
    <t>Description des dépenses</t>
  </si>
  <si>
    <t>Total</t>
  </si>
  <si>
    <t>Autre professionnel(le) (précisez dans ''Commentaires'')</t>
  </si>
  <si>
    <t>Autre (précisez dans ''Commentaires'')</t>
  </si>
  <si>
    <t>Agent(e) de bureau/secrétariat</t>
  </si>
  <si>
    <t>Chercheur(euse) universitaire</t>
  </si>
  <si>
    <t>Chercheur(euse) centre recherche</t>
  </si>
  <si>
    <t xml:space="preserve">Étudiant(e) salarié(e) </t>
  </si>
  <si>
    <t>Étudiant(e) boursier(-ière)</t>
  </si>
  <si>
    <t>Gestionnaire/Directeur(-rice)</t>
  </si>
  <si>
    <t>Ouvrier(-ière)</t>
  </si>
  <si>
    <t>Pêcheur(-euse)</t>
  </si>
  <si>
    <t>Colonne1</t>
  </si>
  <si>
    <t>Contribution d'un partenaire</t>
  </si>
  <si>
    <t>Aide financière demandée au programme ($)</t>
  </si>
  <si>
    <t>SOUS-TOTAL - HONORAIRES</t>
  </si>
  <si>
    <t>SOUS-TOTAL AUTRES DÉPENSES</t>
  </si>
  <si>
    <t>Description des dépenses d'honoraires</t>
  </si>
  <si>
    <t>Aide financière demandée ($)</t>
  </si>
  <si>
    <t>*Le montant et le taux de l'aide financière offerte sont inscrits dans la lettre d'offre transmise par le Ministère.</t>
  </si>
  <si>
    <t>%</t>
  </si>
  <si>
    <t>**En cas de disparité entre les informations contenues dans ce formulaire et les informations officielles du Ministère à cet effet, ces dernières ont priorité.</t>
  </si>
  <si>
    <t>SECTION RÉSERVÉE AU MINISTÈRE : SUIVI AIDE FINANCIÈRE ET CONFORMITÉ DES DOCUMENTS</t>
  </si>
  <si>
    <t>Commentaires :</t>
  </si>
  <si>
    <t>Conformité des livrables</t>
  </si>
  <si>
    <t>Montant admissible</t>
  </si>
  <si>
    <t>●Je m'engage à conserver toutes les factures et les pièces justificatives originales jusqu'à cinq (5) ans après le dernier versement de l'aide financière ou jusqu'au règlement des litiges et réclamations, selon la plus tardive des deux dates.</t>
  </si>
  <si>
    <t>●Je déclare que tous les renseignements fournis dans l'ensemble des onglets du présent formulaire sont véridiques et complets. Je comprends que toute aide financière versée à la suite du dépôt du présent formulaire pourra faire l'objet d'une vérification.</t>
  </si>
  <si>
    <t>Nom du demandeur ou son représentant</t>
  </si>
  <si>
    <t>**Inscrivez le nom complet - Aucune signature n'est requise**</t>
  </si>
  <si>
    <t xml:space="preserve">Nom du responsable </t>
  </si>
  <si>
    <t>% vers. 1</t>
  </si>
  <si>
    <t>% vers. 2</t>
  </si>
  <si>
    <t>Onglet Réclamation</t>
  </si>
  <si>
    <t xml:space="preserve">Instructions pour remplir le Plan de financement </t>
  </si>
  <si>
    <t>1. Inscrire le titre du projet et le nom du demandeur dans les cellules prévues à cet effet. Sélectionner la durée prévue du projet dans la liste déroulante.</t>
  </si>
  <si>
    <t>Onglet Plan de financement</t>
  </si>
  <si>
    <t>Coût total avant taxes ($)**</t>
  </si>
  <si>
    <t>Facture exigée***</t>
  </si>
  <si>
    <t>SECTION A - À REMPLIR PAR LE DEMANDEUR - FRAIS D'HONORAIRES</t>
  </si>
  <si>
    <t>SECTION B - À REMPLIR PAR LE DEMANDEUR - AUTRES FRAIS ET DÉPENSES</t>
  </si>
  <si>
    <t>SECTION A - À REMPLIR PAR LE BÉNÉFICIAIRE – HONORAIRES</t>
  </si>
  <si>
    <t xml:space="preserve">SECTION B - À REMPLIR PAR LE BÉNÉFICIAIRE – AUTRES DÉPENSES </t>
  </si>
  <si>
    <t>Contributions en nature ou en argent ($)</t>
  </si>
  <si>
    <t>Contribution en nature ou en espèces ($)</t>
  </si>
  <si>
    <t>Cout total</t>
  </si>
  <si>
    <t>Aide admissible</t>
  </si>
  <si>
    <r>
      <t xml:space="preserve">Aide financière </t>
    </r>
    <r>
      <rPr>
        <b/>
        <sz val="9"/>
        <rFont val="Fairwater Script"/>
      </rPr>
      <t>offerte</t>
    </r>
  </si>
  <si>
    <r>
      <t xml:space="preserve">Montant à verser </t>
    </r>
    <r>
      <rPr>
        <sz val="9"/>
        <rFont val="Arial"/>
        <family val="2"/>
      </rPr>
      <t xml:space="preserve">(si négatif, avance non couverte, versement en trop ou montant à récupérer) </t>
    </r>
  </si>
  <si>
    <t>Coût total avant taxes ($)</t>
  </si>
  <si>
    <t>Facture exigée**</t>
  </si>
  <si>
    <t>% aide demandée</t>
  </si>
  <si>
    <t>% aide autorisée</t>
  </si>
  <si>
    <t xml:space="preserve">Montant </t>
  </si>
  <si>
    <t>Nom du programme</t>
  </si>
  <si>
    <t>Aide financière demandée</t>
  </si>
  <si>
    <t>Aide financière autorisée (MAPAQ)</t>
  </si>
  <si>
    <t>Aide octroyée</t>
  </si>
  <si>
    <t>&lt;</t>
  </si>
  <si>
    <t>Cumul de l'aide publique admissible</t>
  </si>
  <si>
    <t>Cumul d'aide publique</t>
  </si>
  <si>
    <t xml:space="preserve">2. Remplir les informations relatives aux honoraires et aux autres dépenses prévues en inscrivant le coût total prévu.  </t>
  </si>
  <si>
    <t>- Inscrire uniquement les dépenses d'honoraires prévues dans la Section A</t>
  </si>
  <si>
    <t>- Inscrire toutes les autres dépenses prévues dans la Section B</t>
  </si>
  <si>
    <t>3. Le montant forfaitaire prévu pour la main-d'œuvre de l'exploitation agricole se calculera automatiquement.</t>
  </si>
  <si>
    <t>- Ne pas inscrire les frais prévus pour la main-d'œuvre de l'exploitation agricole. Un montant forfaitaire de 15 % des autres dépenses admissibles du projet sera calculé
automatiquement.</t>
  </si>
  <si>
    <t xml:space="preserve">3. Lors de l'envoi de votre réclamation, veuillez joindre les factures en fonction de ce qui suit : </t>
  </si>
  <si>
    <t>1. Remplir les informations relatives aux honoraires et aux autres dépenses prévues en inscrivant les informations demandées : la date et le numéro de la facture, le nom du fournisseur, la description des dépenses et le coût total avant taxes.</t>
  </si>
  <si>
    <t>2. Prendre connaissance des conditions et des engagements situés au bas du « Formulaire de réclamation des dépenses ». Inscrire le prénom et le nom de la personne qui a rempli le formulaire ainsi que la date.</t>
  </si>
  <si>
    <t>- Transmettre toutes les factures de 2 500 $ et plus liées au projet.</t>
  </si>
  <si>
    <t>- Les autres factures de moins de 2 500 $ n'ont pas à être transmises, sauf si le Ministère en fait la demande.</t>
  </si>
  <si>
    <t>Si toutes les factures sont de moins de 2 500 $, fournir la facture la plus élevée.</t>
  </si>
  <si>
    <t xml:space="preserve">Lorsqu'une facture est exigée, l'onglet « Réclamation » l'indique dans la colonne « Facture exigée». </t>
  </si>
  <si>
    <t xml:space="preserve">ANNEXE 1 (PLAN DE FINANCEMENT) 
</t>
  </si>
  <si>
    <t>PROGRAMME  PRIME-VERT 2023-2026</t>
  </si>
  <si>
    <t xml:space="preserve">Sous-volet 1.3 - Appui à la réalisation d’essais d’implantation de pratiques agroenvironnementales à la ferme </t>
  </si>
  <si>
    <t>Versement 1</t>
  </si>
  <si>
    <t>Essai (à remplir)</t>
  </si>
  <si>
    <t>(À remplir)</t>
  </si>
  <si>
    <t>Montant maximum d'aide admissible</t>
  </si>
  <si>
    <t>Versement 2</t>
  </si>
  <si>
    <t>Autre contribution gouvernementale</t>
  </si>
  <si>
    <t>% contribution gouvernementale admissible</t>
  </si>
  <si>
    <t>Coût total ($)*</t>
  </si>
  <si>
    <t xml:space="preserve">ANNEXE 1 (RÉCLAMATION) 
</t>
  </si>
  <si>
    <t>Sous-total « Autres dépenses »</t>
  </si>
  <si>
    <t>*** Si toutes les factures sont de moins de 2 500 $, fournir la facture la plus élevée.</t>
  </si>
  <si>
    <t>Correction (cumul de l'aide publique)</t>
  </si>
  <si>
    <r>
      <t xml:space="preserve">Premier versement </t>
    </r>
    <r>
      <rPr>
        <sz val="9"/>
        <rFont val="Arial"/>
        <family val="2"/>
      </rPr>
      <t>(projet de 2 ou de 3 ans)</t>
    </r>
  </si>
  <si>
    <t>●J’atteste que les montants inscrits correspondent à la somme, avant taxes, réellement déboursée et engagée aux fins du projet accepté dans le cadre du programme mentionné en entête. De plus, je joins au formulaire une copie des pièces justificatives exigées et j'en certifie l'authenticité.</t>
  </si>
  <si>
    <t>●J’ai informé le ministère de l'Agriculture, des Pêcheries et de l'Alimentation de toute somme d’argent reçue ou à recevoir d’un autre ministère ou organisme gouvernemental, en lien avec le présent projet pour lequel je reçois une aide financière.</t>
  </si>
  <si>
    <t>MONTANT FORFAITAIRE DE 15 % POUR LA MAIN-D'ŒUVRE DE L'EXPLOITATION AGRICOLE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</si>
</sst>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 #,##0.00_)\ &quot;$&quot;_ ;_ * \(#,##0.00\)\ &quot;$&quot;_ ;_ * &quot;-&quot;??_)\ &quot;$&quot;_ ;_ @_ "/>
    <numFmt numFmtId="164" formatCode="#,##0.00\ &quot;$&quot;"/>
    <numFmt numFmtId="165" formatCode="#,##0\ &quot;$&quot;"/>
    <numFmt numFmtId="166" formatCode="#,##0.00\ _$"/>
    <numFmt numFmtId="167" formatCode="_ * #,##0.00\ &quot;$&quot;_ ;_ * \(#,##0.00\ &quot;$&quot;_ ;_ * &quot; &quot;_)\ _ ;_ @_ "/>
  </numFmts>
  <fonts count="29" x14ac:knownFonts="1">
    <font>
      <sz val="11"/>
      <color theme="1"/>
      <name val="Calibri"/>
      <family val="2"/>
      <scheme val="minor"/>
    </font>
    <font>
      <sz val="11"/>
      <color theme="1"/>
      <name val="Calibri"/>
      <family val="2"/>
      <scheme val="minor"/>
    </font>
    <font>
      <b/>
      <sz val="12"/>
      <name val="Arial"/>
      <family val="2"/>
    </font>
    <font>
      <sz val="11"/>
      <color theme="1"/>
      <name val="Arial Narrow"/>
      <family val="2"/>
    </font>
    <font>
      <sz val="9"/>
      <name val="Arial"/>
      <family val="2"/>
    </font>
    <font>
      <b/>
      <sz val="9"/>
      <name val="Arial"/>
      <family val="2"/>
    </font>
    <font>
      <sz val="10"/>
      <name val="Arial"/>
      <family val="2"/>
    </font>
    <font>
      <b/>
      <sz val="8"/>
      <name val="Arial"/>
      <family val="2"/>
    </font>
    <font>
      <b/>
      <sz val="9"/>
      <color theme="1"/>
      <name val="Arial"/>
      <family val="2"/>
    </font>
    <font>
      <b/>
      <sz val="10"/>
      <name val="Arial"/>
      <family val="2"/>
    </font>
    <font>
      <sz val="10"/>
      <color theme="1"/>
      <name val="Arial"/>
      <family val="2"/>
    </font>
    <font>
      <b/>
      <sz val="8"/>
      <color theme="1"/>
      <name val="Arial"/>
      <family val="2"/>
    </font>
    <font>
      <sz val="11"/>
      <color theme="1"/>
      <name val="Arial"/>
      <family val="2"/>
    </font>
    <font>
      <sz val="8"/>
      <name val="Calibri"/>
      <family val="2"/>
      <scheme val="minor"/>
    </font>
    <font>
      <b/>
      <sz val="11"/>
      <color theme="1"/>
      <name val="Arial"/>
      <family val="2"/>
    </font>
    <font>
      <b/>
      <sz val="14"/>
      <color theme="1"/>
      <name val="Arial"/>
      <family val="2"/>
    </font>
    <font>
      <sz val="8"/>
      <color theme="1"/>
      <name val="Arial"/>
      <family val="2"/>
    </font>
    <font>
      <sz val="11"/>
      <color rgb="FFFF0000"/>
      <name val="Arial"/>
      <family val="2"/>
    </font>
    <font>
      <b/>
      <sz val="12"/>
      <color theme="1"/>
      <name val="Arial"/>
      <family val="2"/>
    </font>
    <font>
      <b/>
      <sz val="10"/>
      <color theme="1"/>
      <name val="Arial"/>
      <family val="2"/>
    </font>
    <font>
      <b/>
      <sz val="11"/>
      <name val="Arial"/>
      <family val="2"/>
    </font>
    <font>
      <b/>
      <sz val="10"/>
      <color theme="0"/>
      <name val="Arial"/>
      <family val="2"/>
    </font>
    <font>
      <sz val="8"/>
      <name val="Calibri"/>
      <family val="2"/>
    </font>
    <font>
      <sz val="9"/>
      <color theme="1"/>
      <name val="Arial"/>
      <family val="2"/>
    </font>
    <font>
      <sz val="12"/>
      <name val="Arial"/>
      <family val="2"/>
    </font>
    <font>
      <sz val="11"/>
      <name val="Arial"/>
      <family val="2"/>
    </font>
    <font>
      <b/>
      <sz val="11"/>
      <color theme="1"/>
      <name val="Calibri"/>
      <family val="2"/>
      <scheme val="minor"/>
    </font>
    <font>
      <b/>
      <sz val="9"/>
      <color theme="0"/>
      <name val="Arial"/>
      <family val="2"/>
    </font>
    <font>
      <b/>
      <sz val="9"/>
      <name val="Fairwater Script"/>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bgColor theme="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E6FFAF"/>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s>
  <cellStyleXfs count="7">
    <xf numFmtId="0" fontId="0" fillId="0" borderId="0"/>
    <xf numFmtId="44" fontId="1"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6" fillId="0" borderId="0"/>
  </cellStyleXfs>
  <cellXfs count="383">
    <xf numFmtId="0" fontId="0" fillId="0" borderId="0" xfId="0"/>
    <xf numFmtId="0" fontId="5" fillId="2" borderId="0" xfId="2" applyFont="1" applyFill="1" applyAlignment="1" applyProtection="1">
      <alignment horizontal="right" vertical="center"/>
      <protection hidden="1"/>
    </xf>
    <xf numFmtId="0" fontId="6" fillId="0" borderId="0" xfId="0" applyFont="1"/>
    <xf numFmtId="0" fontId="4" fillId="2" borderId="0" xfId="2" applyFont="1" applyFill="1" applyAlignment="1" applyProtection="1">
      <alignment horizontal="right" vertical="center" wrapText="1"/>
      <protection hidden="1"/>
    </xf>
    <xf numFmtId="0" fontId="9" fillId="4" borderId="0" xfId="0" applyFont="1" applyFill="1"/>
    <xf numFmtId="0" fontId="9" fillId="0" borderId="0" xfId="0" applyFont="1"/>
    <xf numFmtId="9" fontId="0" fillId="0" borderId="0" xfId="0" applyNumberFormat="1"/>
    <xf numFmtId="0" fontId="6" fillId="6" borderId="12" xfId="0" applyFont="1" applyFill="1" applyBorder="1"/>
    <xf numFmtId="0" fontId="6" fillId="0" borderId="12" xfId="0" applyFont="1" applyBorder="1"/>
    <xf numFmtId="0" fontId="5" fillId="0" borderId="0" xfId="2" applyFont="1" applyAlignment="1" applyProtection="1">
      <alignment vertical="center" wrapText="1"/>
      <protection hidden="1"/>
    </xf>
    <xf numFmtId="0" fontId="10" fillId="0" borderId="0" xfId="0" applyFont="1"/>
    <xf numFmtId="164" fontId="0" fillId="0" borderId="0" xfId="0" applyNumberFormat="1" applyAlignment="1">
      <alignment horizontal="left"/>
    </xf>
    <xf numFmtId="0" fontId="5" fillId="2" borderId="0" xfId="2" applyFont="1" applyFill="1" applyAlignment="1" applyProtection="1">
      <alignment horizontal="right" vertical="center" wrapText="1"/>
      <protection hidden="1"/>
    </xf>
    <xf numFmtId="0" fontId="7" fillId="2" borderId="0" xfId="2" applyFont="1" applyFill="1" applyAlignment="1" applyProtection="1">
      <alignment horizontal="left" vertical="center" wrapText="1"/>
      <protection hidden="1"/>
    </xf>
    <xf numFmtId="0" fontId="12" fillId="0" borderId="0" xfId="0" applyFont="1" applyAlignment="1">
      <alignment vertical="center"/>
    </xf>
    <xf numFmtId="0" fontId="15" fillId="0" borderId="0" xfId="0" applyFont="1"/>
    <xf numFmtId="0" fontId="14" fillId="0" borderId="0" xfId="0" applyFont="1"/>
    <xf numFmtId="0" fontId="12" fillId="0" borderId="0" xfId="2" applyFont="1"/>
    <xf numFmtId="0" fontId="12" fillId="0" borderId="0" xfId="0" applyFont="1"/>
    <xf numFmtId="0" fontId="18" fillId="0" borderId="0" xfId="0" applyFont="1" applyAlignment="1">
      <alignment horizontal="left"/>
    </xf>
    <xf numFmtId="0" fontId="19" fillId="0" borderId="0" xfId="0" applyFont="1" applyAlignment="1">
      <alignment horizontal="left"/>
    </xf>
    <xf numFmtId="0" fontId="17" fillId="0" borderId="0" xfId="0" applyFont="1" applyAlignment="1">
      <alignment horizontal="left"/>
    </xf>
    <xf numFmtId="0" fontId="7" fillId="2" borderId="0" xfId="2" applyFont="1" applyFill="1" applyAlignment="1" applyProtection="1">
      <alignment horizontal="right" vertical="center" wrapText="1"/>
      <protection hidden="1"/>
    </xf>
    <xf numFmtId="0" fontId="5" fillId="2" borderId="7" xfId="0" applyFont="1" applyFill="1" applyBorder="1" applyAlignment="1" applyProtection="1">
      <alignment horizontal="right" vertical="center" wrapText="1"/>
      <protection hidden="1"/>
    </xf>
    <xf numFmtId="0" fontId="5" fillId="2" borderId="4" xfId="0" applyFont="1" applyFill="1" applyBorder="1" applyAlignment="1" applyProtection="1">
      <alignment vertical="center" wrapText="1"/>
      <protection hidden="1"/>
    </xf>
    <xf numFmtId="0" fontId="20" fillId="5" borderId="4" xfId="0" applyFont="1" applyFill="1" applyBorder="1" applyAlignment="1" applyProtection="1">
      <alignment vertical="center"/>
      <protection hidden="1"/>
    </xf>
    <xf numFmtId="0" fontId="5" fillId="2" borderId="5" xfId="0" applyFont="1" applyFill="1" applyBorder="1" applyAlignment="1" applyProtection="1">
      <alignment horizontal="center" vertical="center"/>
      <protection hidden="1"/>
    </xf>
    <xf numFmtId="0" fontId="20" fillId="5" borderId="7" xfId="0" applyFont="1" applyFill="1" applyBorder="1" applyAlignment="1" applyProtection="1">
      <alignment vertical="center"/>
      <protection hidden="1"/>
    </xf>
    <xf numFmtId="44" fontId="7" fillId="2" borderId="0" xfId="1" applyFont="1" applyFill="1" applyBorder="1" applyAlignment="1" applyProtection="1">
      <alignment vertical="center"/>
      <protection hidden="1"/>
    </xf>
    <xf numFmtId="0" fontId="5" fillId="2" borderId="5" xfId="0" applyFont="1" applyFill="1" applyBorder="1" applyAlignment="1" applyProtection="1">
      <alignment horizontal="center" vertical="center" wrapText="1"/>
      <protection hidden="1"/>
    </xf>
    <xf numFmtId="0" fontId="8" fillId="5" borderId="1" xfId="2" applyFont="1" applyFill="1" applyBorder="1" applyAlignment="1" applyProtection="1">
      <alignment horizontal="center" vertical="center" wrapText="1"/>
      <protection hidden="1"/>
    </xf>
    <xf numFmtId="0" fontId="5" fillId="5" borderId="1" xfId="2" applyFont="1" applyFill="1" applyBorder="1" applyAlignment="1" applyProtection="1">
      <alignment horizontal="center" vertical="center" wrapText="1"/>
      <protection hidden="1"/>
    </xf>
    <xf numFmtId="0" fontId="4" fillId="2" borderId="5" xfId="0" applyFont="1" applyFill="1" applyBorder="1" applyAlignment="1" applyProtection="1">
      <alignment horizontal="center" vertical="center" wrapText="1"/>
      <protection hidden="1"/>
    </xf>
    <xf numFmtId="166" fontId="4" fillId="0" borderId="5" xfId="0" applyNumberFormat="1" applyFont="1" applyBorder="1" applyAlignment="1" applyProtection="1">
      <alignment horizontal="right" vertical="center"/>
      <protection hidden="1"/>
    </xf>
    <xf numFmtId="14" fontId="4" fillId="7" borderId="5" xfId="0" applyNumberFormat="1" applyFont="1" applyFill="1" applyBorder="1" applyAlignment="1" applyProtection="1">
      <alignment horizontal="center" vertical="center"/>
      <protection locked="0"/>
    </xf>
    <xf numFmtId="166" fontId="4" fillId="7" borderId="5" xfId="0" applyNumberFormat="1" applyFont="1" applyFill="1" applyBorder="1" applyAlignment="1" applyProtection="1">
      <alignment horizontal="right" vertical="center"/>
      <protection locked="0"/>
    </xf>
    <xf numFmtId="164" fontId="4" fillId="0" borderId="9" xfId="0" applyNumberFormat="1" applyFont="1" applyBorder="1" applyAlignment="1" applyProtection="1">
      <alignment horizontal="center" vertical="center"/>
      <protection hidden="1"/>
    </xf>
    <xf numFmtId="44" fontId="4" fillId="2" borderId="2" xfId="1" applyFont="1" applyFill="1" applyBorder="1" applyAlignment="1" applyProtection="1">
      <alignment vertical="center"/>
      <protection hidden="1"/>
    </xf>
    <xf numFmtId="166" fontId="5" fillId="5" borderId="5" xfId="0" applyNumberFormat="1" applyFont="1" applyFill="1" applyBorder="1" applyAlignment="1" applyProtection="1">
      <alignment horizontal="right" vertical="center"/>
      <protection hidden="1"/>
    </xf>
    <xf numFmtId="164" fontId="5" fillId="5" borderId="5" xfId="0" applyNumberFormat="1" applyFont="1" applyFill="1" applyBorder="1" applyAlignment="1" applyProtection="1">
      <alignment horizontal="right" vertical="center" wrapText="1"/>
      <protection hidden="1"/>
    </xf>
    <xf numFmtId="0" fontId="5" fillId="5" borderId="5" xfId="0" applyFont="1" applyFill="1" applyBorder="1" applyAlignment="1" applyProtection="1">
      <alignment horizontal="left" vertical="center" wrapText="1"/>
      <protection hidden="1"/>
    </xf>
    <xf numFmtId="0" fontId="6" fillId="0" borderId="17" xfId="0" applyFont="1" applyBorder="1"/>
    <xf numFmtId="0" fontId="6" fillId="6" borderId="17" xfId="0" applyFont="1" applyFill="1" applyBorder="1"/>
    <xf numFmtId="49" fontId="4" fillId="8" borderId="5" xfId="0" applyNumberFormat="1" applyFont="1" applyFill="1" applyBorder="1" applyAlignment="1" applyProtection="1">
      <alignment horizontal="center" vertical="center"/>
      <protection locked="0"/>
    </xf>
    <xf numFmtId="14" fontId="4" fillId="8" borderId="5" xfId="0" applyNumberFormat="1" applyFont="1" applyFill="1" applyBorder="1" applyAlignment="1" applyProtection="1">
      <alignment horizontal="center" vertical="center"/>
      <protection locked="0"/>
    </xf>
    <xf numFmtId="166" fontId="4" fillId="8" borderId="5" xfId="0" applyNumberFormat="1" applyFont="1" applyFill="1" applyBorder="1" applyAlignment="1" applyProtection="1">
      <alignment horizontal="right" vertical="center"/>
      <protection locked="0"/>
    </xf>
    <xf numFmtId="165" fontId="4" fillId="8" borderId="5" xfId="1" applyNumberFormat="1" applyFont="1" applyFill="1" applyBorder="1" applyAlignment="1" applyProtection="1">
      <alignment horizontal="left" vertical="center" wrapText="1"/>
      <protection locked="0"/>
    </xf>
    <xf numFmtId="0" fontId="21" fillId="4" borderId="12" xfId="0" applyFont="1" applyFill="1" applyBorder="1" applyAlignment="1">
      <alignment vertical="center"/>
    </xf>
    <xf numFmtId="0" fontId="10" fillId="6" borderId="12" xfId="0" applyFont="1" applyFill="1" applyBorder="1"/>
    <xf numFmtId="0" fontId="10" fillId="0" borderId="12" xfId="0" applyFont="1" applyBorder="1"/>
    <xf numFmtId="0" fontId="4" fillId="7" borderId="5" xfId="2" applyFont="1" applyFill="1" applyBorder="1" applyAlignment="1" applyProtection="1">
      <alignment horizontal="center" vertical="center"/>
      <protection locked="0" hidden="1"/>
    </xf>
    <xf numFmtId="164" fontId="4" fillId="7" borderId="5" xfId="2" applyNumberFormat="1" applyFont="1" applyFill="1" applyBorder="1" applyAlignment="1" applyProtection="1">
      <alignment horizontal="center" vertical="center"/>
      <protection locked="0"/>
    </xf>
    <xf numFmtId="0" fontId="7" fillId="2" borderId="0" xfId="2" applyFont="1" applyFill="1" applyBorder="1" applyAlignment="1" applyProtection="1">
      <alignment horizontal="right" vertical="center" wrapText="1"/>
      <protection hidden="1"/>
    </xf>
    <xf numFmtId="0" fontId="5" fillId="5" borderId="5" xfId="2" applyFont="1" applyFill="1" applyBorder="1" applyAlignment="1">
      <alignment horizontal="center" vertical="center"/>
    </xf>
    <xf numFmtId="0" fontId="7" fillId="5" borderId="16" xfId="2" applyFont="1" applyFill="1" applyBorder="1" applyAlignment="1" applyProtection="1">
      <alignment horizontal="right" vertical="center" wrapText="1"/>
      <protection hidden="1"/>
    </xf>
    <xf numFmtId="0" fontId="7" fillId="5" borderId="4" xfId="2" applyFont="1" applyFill="1" applyBorder="1" applyAlignment="1" applyProtection="1">
      <alignment horizontal="right" vertical="center" wrapText="1"/>
      <protection hidden="1"/>
    </xf>
    <xf numFmtId="0" fontId="16" fillId="5" borderId="0" xfId="2" applyFont="1" applyFill="1"/>
    <xf numFmtId="0" fontId="12" fillId="5" borderId="0" xfId="2" applyFont="1" applyFill="1"/>
    <xf numFmtId="0" fontId="12" fillId="5" borderId="7" xfId="2" applyFont="1" applyFill="1" applyBorder="1"/>
    <xf numFmtId="0" fontId="7" fillId="5" borderId="15" xfId="2" applyFont="1" applyFill="1" applyBorder="1" applyAlignment="1" applyProtection="1">
      <alignment horizontal="right" vertical="center" wrapText="1"/>
      <protection hidden="1"/>
    </xf>
    <xf numFmtId="0" fontId="4" fillId="8" borderId="5" xfId="2" applyNumberFormat="1" applyFont="1" applyFill="1" applyBorder="1" applyAlignment="1" applyProtection="1">
      <alignment horizontal="center" vertical="center"/>
      <protection locked="0" hidden="1"/>
    </xf>
    <xf numFmtId="9" fontId="4" fillId="0" borderId="5" xfId="2" applyNumberFormat="1" applyFont="1" applyFill="1" applyBorder="1" applyAlignment="1" applyProtection="1">
      <alignment horizontal="center" vertical="center"/>
      <protection hidden="1"/>
    </xf>
    <xf numFmtId="165" fontId="4" fillId="0" borderId="5" xfId="2" applyNumberFormat="1" applyFont="1" applyFill="1" applyBorder="1" applyAlignment="1" applyProtection="1">
      <alignment horizontal="center" vertical="center"/>
      <protection hidden="1"/>
    </xf>
    <xf numFmtId="0" fontId="5" fillId="5" borderId="16"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right" vertical="center"/>
      <protection hidden="1"/>
    </xf>
    <xf numFmtId="164" fontId="14" fillId="0" borderId="13" xfId="0" applyNumberFormat="1" applyFont="1" applyBorder="1"/>
    <xf numFmtId="0" fontId="12" fillId="0" borderId="2" xfId="2" applyFont="1" applyBorder="1"/>
    <xf numFmtId="0" fontId="4" fillId="0" borderId="2" xfId="2" applyFont="1" applyFill="1" applyBorder="1" applyAlignment="1" applyProtection="1">
      <alignment vertical="center" wrapText="1"/>
      <protection locked="0" hidden="1"/>
    </xf>
    <xf numFmtId="166" fontId="4" fillId="0" borderId="5" xfId="0" applyNumberFormat="1" applyFont="1" applyFill="1" applyBorder="1" applyAlignment="1" applyProtection="1">
      <alignment horizontal="right" vertical="center"/>
      <protection hidden="1"/>
    </xf>
    <xf numFmtId="164" fontId="5" fillId="0" borderId="0" xfId="2" applyNumberFormat="1" applyFont="1" applyFill="1" applyBorder="1" applyAlignment="1" applyProtection="1">
      <alignment vertical="center"/>
      <protection locked="0"/>
    </xf>
    <xf numFmtId="0" fontId="0" fillId="0" borderId="0" xfId="0" applyFill="1" applyBorder="1" applyAlignment="1"/>
    <xf numFmtId="0" fontId="0" fillId="0" borderId="0" xfId="0" applyBorder="1"/>
    <xf numFmtId="44" fontId="4" fillId="2" borderId="0" xfId="1" applyFont="1" applyFill="1" applyBorder="1" applyAlignment="1" applyProtection="1">
      <alignment horizontal="left" vertical="center"/>
      <protection hidden="1"/>
    </xf>
    <xf numFmtId="0" fontId="22" fillId="2" borderId="0" xfId="0" applyFont="1" applyFill="1" applyAlignment="1">
      <alignment horizontal="left" vertical="center"/>
    </xf>
    <xf numFmtId="10" fontId="5" fillId="5" borderId="5" xfId="0" applyNumberFormat="1" applyFont="1" applyFill="1" applyBorder="1" applyAlignment="1" applyProtection="1">
      <alignment horizontal="center" vertical="center"/>
      <protection hidden="1"/>
    </xf>
    <xf numFmtId="0" fontId="5" fillId="5" borderId="5" xfId="0" applyFont="1" applyFill="1" applyBorder="1" applyAlignment="1" applyProtection="1">
      <alignment horizontal="center" vertical="center" wrapText="1"/>
      <protection hidden="1"/>
    </xf>
    <xf numFmtId="164" fontId="6" fillId="2" borderId="5" xfId="0" applyNumberFormat="1" applyFont="1" applyFill="1" applyBorder="1" applyAlignment="1" applyProtection="1">
      <alignment horizontal="center" vertical="center"/>
      <protection hidden="1"/>
    </xf>
    <xf numFmtId="164" fontId="6" fillId="0" borderId="5" xfId="5" applyNumberFormat="1"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9" fillId="2" borderId="4" xfId="0" applyFont="1" applyFill="1" applyBorder="1" applyAlignment="1" applyProtection="1">
      <alignment vertical="center" wrapText="1"/>
      <protection hidden="1"/>
    </xf>
    <xf numFmtId="9" fontId="5" fillId="5" borderId="5" xfId="0" applyNumberFormat="1" applyFont="1" applyFill="1" applyBorder="1" applyAlignment="1" applyProtection="1">
      <alignment horizontal="center" vertical="center"/>
      <protection hidden="1"/>
    </xf>
    <xf numFmtId="14" fontId="4" fillId="8" borderId="5" xfId="0" applyNumberFormat="1"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hidden="1"/>
    </xf>
    <xf numFmtId="166" fontId="23" fillId="5" borderId="5" xfId="0" applyNumberFormat="1" applyFont="1" applyFill="1" applyBorder="1" applyAlignment="1"/>
    <xf numFmtId="0" fontId="14" fillId="0" borderId="0" xfId="0" applyFont="1" applyBorder="1"/>
    <xf numFmtId="0" fontId="18" fillId="0" borderId="0" xfId="0" applyFont="1" applyBorder="1" applyAlignment="1">
      <alignment horizontal="left"/>
    </xf>
    <xf numFmtId="0" fontId="5" fillId="2" borderId="0" xfId="0" applyFont="1" applyFill="1" applyBorder="1" applyAlignment="1" applyProtection="1">
      <alignment vertical="center" wrapText="1"/>
      <protection hidden="1"/>
    </xf>
    <xf numFmtId="0" fontId="5" fillId="2" borderId="0" xfId="0" applyFont="1" applyFill="1" applyBorder="1" applyAlignment="1" applyProtection="1">
      <alignment horizontal="right" vertical="center" wrapText="1"/>
      <protection hidden="1"/>
    </xf>
    <xf numFmtId="0" fontId="7" fillId="2" borderId="0" xfId="0" applyFont="1" applyFill="1" applyBorder="1" applyAlignment="1" applyProtection="1">
      <alignment vertical="center"/>
      <protection hidden="1"/>
    </xf>
    <xf numFmtId="0" fontId="0" fillId="0" borderId="0" xfId="0" applyBorder="1" applyProtection="1">
      <protection hidden="1"/>
    </xf>
    <xf numFmtId="167" fontId="9" fillId="2" borderId="0" xfId="0" applyNumberFormat="1" applyFont="1" applyFill="1" applyBorder="1" applyAlignment="1" applyProtection="1">
      <alignment vertical="center"/>
      <protection hidden="1"/>
    </xf>
    <xf numFmtId="164" fontId="5" fillId="0" borderId="0" xfId="0" applyNumberFormat="1" applyFont="1" applyBorder="1" applyAlignment="1" applyProtection="1">
      <alignment horizontal="right" vertical="center" wrapText="1"/>
      <protection hidden="1"/>
    </xf>
    <xf numFmtId="164" fontId="5" fillId="0" borderId="0" xfId="0" applyNumberFormat="1" applyFont="1" applyBorder="1" applyAlignment="1" applyProtection="1">
      <alignment vertical="center" wrapText="1"/>
      <protection hidden="1"/>
    </xf>
    <xf numFmtId="164" fontId="5" fillId="0" borderId="0" xfId="0" applyNumberFormat="1" applyFont="1" applyBorder="1" applyAlignment="1" applyProtection="1">
      <alignment horizontal="center" vertical="center" wrapText="1"/>
      <protection hidden="1"/>
    </xf>
    <xf numFmtId="0" fontId="5" fillId="0" borderId="0" xfId="0" applyFont="1" applyBorder="1" applyAlignment="1" applyProtection="1">
      <alignment horizontal="right" vertical="center"/>
      <protection hidden="1"/>
    </xf>
    <xf numFmtId="49" fontId="4" fillId="2" borderId="0" xfId="0" applyNumberFormat="1" applyFont="1" applyFill="1" applyBorder="1" applyAlignment="1" applyProtection="1">
      <alignment horizontal="center" vertical="center" wrapText="1"/>
      <protection hidden="1"/>
    </xf>
    <xf numFmtId="0" fontId="9" fillId="2" borderId="0" xfId="0" applyFont="1" applyFill="1" applyBorder="1" applyAlignment="1" applyProtection="1">
      <alignment horizontal="right" vertical="center"/>
      <protection hidden="1"/>
    </xf>
    <xf numFmtId="0" fontId="9" fillId="2" borderId="0" xfId="0" applyFont="1" applyFill="1" applyBorder="1" applyAlignment="1" applyProtection="1">
      <alignment vertical="center" wrapText="1"/>
      <protection hidden="1"/>
    </xf>
    <xf numFmtId="0" fontId="19" fillId="0" borderId="0" xfId="0" applyFont="1" applyBorder="1" applyAlignment="1">
      <alignment horizontal="left"/>
    </xf>
    <xf numFmtId="0" fontId="5" fillId="2" borderId="0" xfId="0" applyFont="1" applyFill="1" applyBorder="1" applyAlignment="1" applyProtection="1">
      <alignment horizontal="center" vertical="center" wrapText="1"/>
      <protection hidden="1"/>
    </xf>
    <xf numFmtId="164" fontId="4" fillId="2" borderId="0" xfId="1" applyNumberFormat="1" applyFont="1" applyFill="1" applyBorder="1" applyAlignment="1" applyProtection="1">
      <alignment horizontal="left" vertical="center"/>
      <protection hidden="1"/>
    </xf>
    <xf numFmtId="0" fontId="5" fillId="0" borderId="0" xfId="0" applyFont="1" applyBorder="1" applyAlignment="1" applyProtection="1">
      <alignment horizontal="left" vertical="center" wrapText="1"/>
      <protection hidden="1"/>
    </xf>
    <xf numFmtId="0" fontId="23" fillId="8" borderId="5" xfId="2" applyFont="1" applyFill="1" applyBorder="1" applyAlignment="1">
      <alignment horizontal="center" vertical="center"/>
    </xf>
    <xf numFmtId="14" fontId="4" fillId="8" borderId="5" xfId="0" applyNumberFormat="1" applyFont="1" applyFill="1" applyBorder="1" applyAlignment="1" applyProtection="1">
      <alignment horizontal="center" vertical="center"/>
      <protection hidden="1"/>
    </xf>
    <xf numFmtId="164" fontId="4" fillId="5" borderId="5" xfId="0" applyNumberFormat="1" applyFont="1" applyFill="1" applyBorder="1" applyAlignment="1" applyProtection="1">
      <alignment horizontal="center" vertical="center"/>
      <protection hidden="1"/>
    </xf>
    <xf numFmtId="1" fontId="4" fillId="5" borderId="5" xfId="0" applyNumberFormat="1" applyFont="1" applyFill="1" applyBorder="1" applyAlignment="1" applyProtection="1">
      <alignment horizontal="center" vertical="center" wrapText="1"/>
      <protection hidden="1"/>
    </xf>
    <xf numFmtId="3" fontId="4" fillId="5" borderId="6" xfId="0" applyNumberFormat="1" applyFont="1" applyFill="1" applyBorder="1" applyAlignment="1" applyProtection="1">
      <alignment horizontal="center" vertical="center"/>
      <protection hidden="1"/>
    </xf>
    <xf numFmtId="0" fontId="4" fillId="5" borderId="6" xfId="0" applyNumberFormat="1" applyFont="1" applyFill="1" applyBorder="1" applyAlignment="1" applyProtection="1">
      <alignment horizontal="center" vertical="center"/>
      <protection hidden="1"/>
    </xf>
    <xf numFmtId="166" fontId="4" fillId="2" borderId="5" xfId="2" applyNumberFormat="1" applyFont="1" applyFill="1" applyBorder="1" applyAlignment="1" applyProtection="1">
      <alignment horizontal="right" vertical="center"/>
      <protection hidden="1"/>
    </xf>
    <xf numFmtId="166" fontId="5" fillId="5" borderId="5" xfId="2" applyNumberFormat="1" applyFont="1" applyFill="1" applyBorder="1" applyAlignment="1" applyProtection="1">
      <alignment horizontal="right" vertical="center"/>
      <protection hidden="1"/>
    </xf>
    <xf numFmtId="166" fontId="4" fillId="0" borderId="5" xfId="2" applyNumberFormat="1" applyFont="1" applyFill="1" applyBorder="1" applyAlignment="1" applyProtection="1">
      <alignment horizontal="right" vertical="center"/>
      <protection hidden="1"/>
    </xf>
    <xf numFmtId="166" fontId="5" fillId="5" borderId="5" xfId="2" applyNumberFormat="1" applyFont="1" applyFill="1" applyBorder="1" applyAlignment="1" applyProtection="1">
      <alignment horizontal="right" vertical="center"/>
    </xf>
    <xf numFmtId="0" fontId="18" fillId="0" borderId="0" xfId="0" applyFont="1" applyAlignment="1">
      <alignment horizontal="left"/>
    </xf>
    <xf numFmtId="0" fontId="5" fillId="5" borderId="16" xfId="0" applyFont="1" applyFill="1" applyBorder="1" applyAlignment="1" applyProtection="1">
      <alignment horizontal="center" vertical="center" wrapText="1"/>
      <protection hidden="1"/>
    </xf>
    <xf numFmtId="0" fontId="23" fillId="8" borderId="5" xfId="2" applyNumberFormat="1" applyFont="1" applyFill="1" applyBorder="1" applyAlignment="1" applyProtection="1">
      <alignment horizontal="center" vertical="center"/>
      <protection locked="0"/>
    </xf>
    <xf numFmtId="0" fontId="12" fillId="5" borderId="5" xfId="2" applyFont="1" applyFill="1" applyBorder="1"/>
    <xf numFmtId="0" fontId="6" fillId="2" borderId="1" xfId="6" applyFill="1" applyBorder="1"/>
    <xf numFmtId="0" fontId="6" fillId="2" borderId="2" xfId="6" applyFill="1" applyBorder="1"/>
    <xf numFmtId="0" fontId="6" fillId="0" borderId="0" xfId="6"/>
    <xf numFmtId="0" fontId="25" fillId="2" borderId="4" xfId="6" applyFont="1" applyFill="1" applyBorder="1"/>
    <xf numFmtId="0" fontId="25" fillId="2" borderId="0" xfId="6" applyFont="1" applyFill="1"/>
    <xf numFmtId="0" fontId="25" fillId="2" borderId="7" xfId="6" applyFont="1" applyFill="1" applyBorder="1"/>
    <xf numFmtId="0" fontId="25" fillId="2" borderId="4" xfId="6" applyFont="1" applyFill="1" applyBorder="1" applyAlignment="1">
      <alignment vertical="top" wrapText="1"/>
    </xf>
    <xf numFmtId="0" fontId="25" fillId="2" borderId="0" xfId="6" applyFont="1" applyFill="1" applyAlignment="1">
      <alignment vertical="top" wrapText="1"/>
    </xf>
    <xf numFmtId="0" fontId="25" fillId="2" borderId="7" xfId="6" applyFont="1" applyFill="1" applyBorder="1" applyAlignment="1">
      <alignment vertical="top" wrapText="1"/>
    </xf>
    <xf numFmtId="0" fontId="25" fillId="2" borderId="0" xfId="6" applyFont="1" applyFill="1" applyAlignment="1">
      <alignment horizontal="center"/>
    </xf>
    <xf numFmtId="0" fontId="25" fillId="2" borderId="4" xfId="6" applyFont="1" applyFill="1" applyBorder="1" applyAlignment="1">
      <alignment horizontal="left" vertical="top" wrapText="1"/>
    </xf>
    <xf numFmtId="0" fontId="25" fillId="2" borderId="0" xfId="6" applyFont="1" applyFill="1" applyAlignment="1">
      <alignment horizontal="left" vertical="top" wrapText="1"/>
    </xf>
    <xf numFmtId="0" fontId="25" fillId="2" borderId="7" xfId="6" applyFont="1" applyFill="1" applyBorder="1" applyAlignment="1">
      <alignment horizontal="left" vertical="top" wrapText="1"/>
    </xf>
    <xf numFmtId="0" fontId="25" fillId="2" borderId="4" xfId="6" applyFont="1" applyFill="1" applyBorder="1" applyAlignment="1">
      <alignment horizontal="center"/>
    </xf>
    <xf numFmtId="0" fontId="25" fillId="2" borderId="7" xfId="6" applyFont="1" applyFill="1" applyBorder="1" applyAlignment="1">
      <alignment horizontal="center"/>
    </xf>
    <xf numFmtId="0" fontId="25" fillId="2" borderId="4" xfId="6" applyFont="1" applyFill="1" applyBorder="1" applyAlignment="1">
      <alignment vertical="top"/>
    </xf>
    <xf numFmtId="0" fontId="25" fillId="2" borderId="0" xfId="6" quotePrefix="1" applyFont="1" applyFill="1" applyBorder="1" applyAlignment="1">
      <alignment vertical="top" wrapText="1"/>
    </xf>
    <xf numFmtId="0" fontId="5" fillId="5" borderId="16" xfId="0" applyFont="1" applyFill="1" applyBorder="1" applyAlignment="1" applyProtection="1">
      <alignment horizontal="center" vertical="center" wrapText="1"/>
      <protection hidden="1"/>
    </xf>
    <xf numFmtId="49" fontId="4" fillId="2" borderId="0" xfId="1" applyNumberFormat="1" applyFont="1" applyFill="1" applyBorder="1" applyAlignment="1" applyProtection="1">
      <alignment horizontal="left" vertical="top" wrapText="1"/>
      <protection hidden="1"/>
    </xf>
    <xf numFmtId="10" fontId="5" fillId="5" borderId="5" xfId="0" applyNumberFormat="1" applyFont="1" applyFill="1" applyBorder="1" applyAlignment="1" applyProtection="1">
      <alignment horizontal="right" vertical="center"/>
      <protection hidden="1"/>
    </xf>
    <xf numFmtId="10" fontId="5" fillId="5" borderId="5" xfId="2" applyNumberFormat="1" applyFont="1" applyFill="1" applyBorder="1" applyAlignment="1" applyProtection="1">
      <alignment horizontal="right" vertical="center"/>
      <protection hidden="1"/>
    </xf>
    <xf numFmtId="10" fontId="12" fillId="0" borderId="0" xfId="2" applyNumberFormat="1" applyFont="1"/>
    <xf numFmtId="166" fontId="5" fillId="5" borderId="5" xfId="2" applyNumberFormat="1" applyFont="1" applyFill="1" applyBorder="1" applyAlignment="1" applyProtection="1">
      <alignment vertical="center"/>
      <protection hidden="1"/>
    </xf>
    <xf numFmtId="166" fontId="4" fillId="7" borderId="9" xfId="2" applyNumberFormat="1" applyFont="1" applyFill="1" applyBorder="1" applyAlignment="1" applyProtection="1">
      <alignment horizontal="right" vertical="center"/>
      <protection locked="0"/>
    </xf>
    <xf numFmtId="166" fontId="5" fillId="5" borderId="9" xfId="2" applyNumberFormat="1" applyFont="1" applyFill="1" applyBorder="1" applyAlignment="1" applyProtection="1">
      <alignment horizontal="right" vertical="center"/>
    </xf>
    <xf numFmtId="165" fontId="27" fillId="10" borderId="5" xfId="2" applyNumberFormat="1" applyFont="1" applyFill="1" applyBorder="1" applyAlignment="1" applyProtection="1">
      <alignment horizontal="center" vertical="center"/>
      <protection hidden="1"/>
    </xf>
    <xf numFmtId="165" fontId="12" fillId="0" borderId="0" xfId="2" applyNumberFormat="1" applyFont="1"/>
    <xf numFmtId="49" fontId="4" fillId="2" borderId="0" xfId="1" applyNumberFormat="1" applyFont="1" applyFill="1" applyBorder="1" applyAlignment="1" applyProtection="1">
      <alignment horizontal="left" vertical="top" wrapText="1"/>
      <protection hidden="1"/>
    </xf>
    <xf numFmtId="0" fontId="5" fillId="5" borderId="5" xfId="0" applyFont="1" applyFill="1" applyBorder="1" applyAlignment="1" applyProtection="1">
      <alignment horizontal="center" vertical="center" wrapText="1"/>
      <protection hidden="1"/>
    </xf>
    <xf numFmtId="0" fontId="7" fillId="2" borderId="0" xfId="2" applyFont="1" applyFill="1" applyAlignment="1" applyProtection="1">
      <alignment horizontal="right" vertical="center" wrapText="1"/>
      <protection hidden="1"/>
    </xf>
    <xf numFmtId="44" fontId="4" fillId="2" borderId="13" xfId="1" applyFont="1" applyFill="1" applyBorder="1" applyAlignment="1" applyProtection="1">
      <alignment horizontal="left" vertical="center" wrapText="1"/>
      <protection hidden="1"/>
    </xf>
    <xf numFmtId="0" fontId="9" fillId="0" borderId="0" xfId="0" applyFont="1" applyBorder="1" applyAlignment="1" applyProtection="1">
      <alignment horizontal="center" vertical="center"/>
      <protection hidden="1"/>
    </xf>
    <xf numFmtId="165" fontId="23" fillId="0" borderId="0" xfId="2" applyNumberFormat="1" applyFont="1"/>
    <xf numFmtId="9" fontId="4" fillId="0" borderId="0" xfId="2" applyNumberFormat="1" applyFont="1" applyFill="1" applyBorder="1" applyAlignment="1" applyProtection="1">
      <alignment horizontal="right" vertical="center"/>
      <protection hidden="1"/>
    </xf>
    <xf numFmtId="49" fontId="4" fillId="2" borderId="0" xfId="1" applyNumberFormat="1" applyFont="1" applyFill="1" applyBorder="1" applyAlignment="1" applyProtection="1">
      <alignment horizontal="left" vertical="top" wrapText="1"/>
      <protection hidden="1"/>
    </xf>
    <xf numFmtId="0" fontId="9" fillId="5" borderId="8" xfId="0" applyFont="1" applyFill="1" applyBorder="1" applyAlignment="1" applyProtection="1">
      <alignment horizontal="center" vertical="center"/>
      <protection hidden="1"/>
    </xf>
    <xf numFmtId="0" fontId="9" fillId="5" borderId="9" xfId="0" applyFont="1" applyFill="1" applyBorder="1" applyAlignment="1" applyProtection="1">
      <alignment horizontal="center" vertical="center"/>
      <protection hidden="1"/>
    </xf>
    <xf numFmtId="10" fontId="5" fillId="0" borderId="0" xfId="0" applyNumberFormat="1" applyFont="1" applyFill="1" applyBorder="1" applyAlignment="1" applyProtection="1">
      <alignment horizontal="center" vertical="center"/>
      <protection hidden="1"/>
    </xf>
    <xf numFmtId="9" fontId="5" fillId="0" borderId="0" xfId="0" applyNumberFormat="1" applyFont="1" applyFill="1" applyBorder="1" applyAlignment="1" applyProtection="1">
      <alignment horizontal="center" vertical="center"/>
      <protection hidden="1"/>
    </xf>
    <xf numFmtId="44" fontId="4" fillId="2" borderId="0" xfId="1" applyFont="1" applyFill="1" applyBorder="1" applyAlignment="1" applyProtection="1">
      <alignment horizontal="left" vertical="center" wrapText="1"/>
      <protection hidden="1"/>
    </xf>
    <xf numFmtId="0" fontId="9" fillId="0" borderId="0" xfId="0" applyFont="1" applyFill="1" applyBorder="1" applyAlignment="1" applyProtection="1">
      <alignment horizontal="center" vertical="center"/>
      <protection hidden="1"/>
    </xf>
    <xf numFmtId="166" fontId="4" fillId="7" borderId="5" xfId="2" applyNumberFormat="1" applyFont="1" applyFill="1" applyBorder="1" applyAlignment="1" applyProtection="1">
      <alignment horizontal="right" vertical="center"/>
      <protection locked="0"/>
    </xf>
    <xf numFmtId="9" fontId="6" fillId="2" borderId="5" xfId="0" applyNumberFormat="1" applyFont="1" applyFill="1" applyBorder="1" applyAlignment="1" applyProtection="1">
      <alignment horizontal="center" vertical="center"/>
      <protection hidden="1"/>
    </xf>
    <xf numFmtId="0" fontId="5" fillId="5" borderId="5" xfId="0" applyFont="1" applyFill="1" applyBorder="1" applyAlignment="1" applyProtection="1">
      <alignment horizontal="center" vertical="center" wrapText="1"/>
      <protection hidden="1"/>
    </xf>
    <xf numFmtId="44" fontId="4" fillId="2" borderId="0" xfId="1" applyFont="1" applyFill="1" applyBorder="1" applyAlignment="1" applyProtection="1">
      <alignment horizontal="left" vertical="center" wrapText="1"/>
      <protection hidden="1"/>
    </xf>
    <xf numFmtId="164" fontId="21" fillId="10" borderId="5" xfId="0" applyNumberFormat="1" applyFont="1" applyFill="1" applyBorder="1" applyAlignment="1" applyProtection="1">
      <alignment horizontal="center" vertical="center"/>
      <protection hidden="1"/>
    </xf>
    <xf numFmtId="164" fontId="9" fillId="5" borderId="1" xfId="0" applyNumberFormat="1" applyFont="1" applyFill="1" applyBorder="1" applyAlignment="1" applyProtection="1">
      <alignment horizontal="center" vertical="center"/>
      <protection hidden="1"/>
    </xf>
    <xf numFmtId="0" fontId="5" fillId="5" borderId="5" xfId="0" applyFont="1" applyFill="1" applyBorder="1" applyAlignment="1" applyProtection="1">
      <alignment horizontal="center" vertical="center" wrapText="1"/>
      <protection hidden="1"/>
    </xf>
    <xf numFmtId="0" fontId="7" fillId="5" borderId="0" xfId="2" applyFont="1" applyFill="1" applyBorder="1" applyAlignment="1" applyProtection="1">
      <alignment horizontal="right" vertical="center" wrapText="1"/>
      <protection hidden="1"/>
    </xf>
    <xf numFmtId="165" fontId="4" fillId="5" borderId="13" xfId="2" applyNumberFormat="1" applyFont="1" applyFill="1" applyBorder="1" applyAlignment="1" applyProtection="1">
      <alignment horizontal="center" vertical="center"/>
      <protection hidden="1"/>
    </xf>
    <xf numFmtId="9" fontId="4" fillId="5" borderId="13" xfId="2" applyNumberFormat="1" applyFont="1" applyFill="1" applyBorder="1" applyAlignment="1" applyProtection="1">
      <alignment horizontal="center" vertical="center"/>
      <protection hidden="1"/>
    </xf>
    <xf numFmtId="0" fontId="12" fillId="0" borderId="2" xfId="0" applyFont="1" applyBorder="1"/>
    <xf numFmtId="166" fontId="5" fillId="5" borderId="5" xfId="0" applyNumberFormat="1" applyFont="1" applyFill="1" applyBorder="1" applyAlignment="1" applyProtection="1">
      <alignment horizontal="right" vertical="center"/>
      <protection hidden="1"/>
    </xf>
    <xf numFmtId="0" fontId="26" fillId="7" borderId="5" xfId="0" applyFont="1" applyFill="1" applyBorder="1" applyAlignment="1" applyProtection="1">
      <alignment vertical="center"/>
      <protection locked="0"/>
    </xf>
    <xf numFmtId="164" fontId="6" fillId="8" borderId="5" xfId="5" applyNumberFormat="1" applyFont="1" applyFill="1" applyBorder="1" applyAlignment="1" applyProtection="1">
      <alignment horizontal="center" vertical="center"/>
      <protection locked="0"/>
    </xf>
    <xf numFmtId="166" fontId="23" fillId="8" borderId="5" xfId="0" applyNumberFormat="1" applyFont="1" applyFill="1" applyBorder="1" applyAlignment="1" applyProtection="1">
      <protection locked="0"/>
    </xf>
    <xf numFmtId="0" fontId="0" fillId="8" borderId="5" xfId="0" applyFill="1" applyBorder="1" applyAlignment="1" applyProtection="1">
      <protection locked="0"/>
    </xf>
    <xf numFmtId="166" fontId="23" fillId="8" borderId="5" xfId="0" applyNumberFormat="1" applyFont="1" applyFill="1" applyBorder="1" applyAlignment="1" applyProtection="1">
      <protection hidden="1"/>
    </xf>
    <xf numFmtId="0" fontId="7" fillId="2" borderId="0" xfId="2" applyFont="1" applyFill="1" applyAlignment="1" applyProtection="1">
      <alignment horizontal="right" vertical="center" wrapText="1"/>
      <protection hidden="1"/>
    </xf>
    <xf numFmtId="0" fontId="12" fillId="0" borderId="0" xfId="2" applyFont="1" applyProtection="1">
      <protection hidden="1"/>
    </xf>
    <xf numFmtId="0" fontId="12" fillId="0" borderId="0" xfId="0" applyFont="1" applyBorder="1" applyProtection="1">
      <protection hidden="1"/>
    </xf>
    <xf numFmtId="49" fontId="14" fillId="9" borderId="4" xfId="0" applyNumberFormat="1" applyFont="1" applyFill="1" applyBorder="1" applyAlignment="1">
      <alignment horizontal="center" wrapText="1"/>
    </xf>
    <xf numFmtId="49" fontId="14" fillId="9" borderId="0" xfId="0" applyNumberFormat="1" applyFont="1" applyFill="1" applyAlignment="1">
      <alignment horizontal="center" wrapText="1"/>
    </xf>
    <xf numFmtId="49" fontId="14" fillId="9" borderId="7" xfId="0" applyNumberFormat="1" applyFont="1" applyFill="1" applyBorder="1" applyAlignment="1">
      <alignment horizontal="center" wrapText="1"/>
    </xf>
    <xf numFmtId="0" fontId="25" fillId="2" borderId="4" xfId="6" applyFont="1" applyFill="1" applyBorder="1" applyAlignment="1">
      <alignment horizontal="left" vertical="top" wrapText="1"/>
    </xf>
    <xf numFmtId="0" fontId="25" fillId="2" borderId="0" xfId="6" applyFont="1" applyFill="1" applyBorder="1" applyAlignment="1">
      <alignment horizontal="left" vertical="top" wrapText="1"/>
    </xf>
    <xf numFmtId="0" fontId="25" fillId="2" borderId="7" xfId="6" applyFont="1" applyFill="1" applyBorder="1" applyAlignment="1">
      <alignment horizontal="left" vertical="top" wrapText="1"/>
    </xf>
    <xf numFmtId="0" fontId="25" fillId="2" borderId="4" xfId="6" quotePrefix="1" applyFont="1" applyFill="1" applyBorder="1" applyAlignment="1">
      <alignment horizontal="left" vertical="top" wrapText="1"/>
    </xf>
    <xf numFmtId="0" fontId="25" fillId="2" borderId="0" xfId="6" quotePrefix="1" applyFont="1" applyFill="1" applyBorder="1" applyAlignment="1">
      <alignment horizontal="left" vertical="top" wrapText="1"/>
    </xf>
    <xf numFmtId="0" fontId="25" fillId="2" borderId="7" xfId="6" quotePrefix="1" applyFont="1" applyFill="1" applyBorder="1" applyAlignment="1">
      <alignment horizontal="left" vertical="top" wrapText="1"/>
    </xf>
    <xf numFmtId="0" fontId="25" fillId="2" borderId="0" xfId="6" quotePrefix="1" applyFont="1" applyFill="1"/>
    <xf numFmtId="0" fontId="25" fillId="2" borderId="0" xfId="6" applyFont="1" applyFill="1"/>
    <xf numFmtId="0" fontId="25" fillId="2" borderId="7" xfId="6" applyFont="1" applyFill="1" applyBorder="1"/>
    <xf numFmtId="0" fontId="25" fillId="2" borderId="4" xfId="6" applyFont="1" applyFill="1" applyBorder="1" applyAlignment="1">
      <alignment horizontal="left" wrapText="1"/>
    </xf>
    <xf numFmtId="0" fontId="25" fillId="2" borderId="0" xfId="6" applyFont="1" applyFill="1" applyAlignment="1">
      <alignment horizontal="left" wrapText="1"/>
    </xf>
    <xf numFmtId="0" fontId="25" fillId="2" borderId="7" xfId="6" applyFont="1" applyFill="1" applyBorder="1" applyAlignment="1">
      <alignment horizontal="left" wrapText="1"/>
    </xf>
    <xf numFmtId="0" fontId="25" fillId="2" borderId="4" xfId="6" applyFont="1" applyFill="1" applyBorder="1" applyAlignment="1">
      <alignment horizontal="left" vertical="center" wrapText="1"/>
    </xf>
    <xf numFmtId="0" fontId="25" fillId="2" borderId="0" xfId="6" applyFont="1" applyFill="1" applyAlignment="1">
      <alignment horizontal="left" vertical="center" wrapText="1"/>
    </xf>
    <xf numFmtId="0" fontId="25" fillId="2" borderId="7" xfId="6" applyFont="1" applyFill="1" applyBorder="1" applyAlignment="1">
      <alignment horizontal="left" vertical="center" wrapText="1"/>
    </xf>
    <xf numFmtId="0" fontId="2" fillId="0" borderId="2" xfId="6" applyFont="1" applyBorder="1" applyAlignment="1">
      <alignment vertical="center"/>
    </xf>
    <xf numFmtId="0" fontId="24" fillId="0" borderId="3" xfId="6" applyFont="1" applyBorder="1"/>
    <xf numFmtId="0" fontId="25" fillId="2" borderId="4" xfId="6" applyFont="1" applyFill="1" applyBorder="1"/>
    <xf numFmtId="0" fontId="25" fillId="2" borderId="4" xfId="6" applyFont="1" applyFill="1" applyBorder="1" applyAlignment="1">
      <alignment horizontal="center"/>
    </xf>
    <xf numFmtId="0" fontId="25" fillId="2" borderId="0" xfId="6" applyFont="1" applyFill="1" applyAlignment="1">
      <alignment horizontal="center"/>
    </xf>
    <xf numFmtId="0" fontId="25" fillId="2" borderId="7" xfId="6" applyFont="1" applyFill="1" applyBorder="1" applyAlignment="1">
      <alignment horizontal="center"/>
    </xf>
    <xf numFmtId="0" fontId="25" fillId="0" borderId="4" xfId="6" applyFont="1" applyBorder="1" applyAlignment="1">
      <alignment horizontal="center"/>
    </xf>
    <xf numFmtId="0" fontId="25" fillId="0" borderId="0" xfId="6" applyFont="1" applyAlignment="1">
      <alignment horizontal="center"/>
    </xf>
    <xf numFmtId="0" fontId="25" fillId="0" borderId="7" xfId="6" applyFont="1" applyBorder="1" applyAlignment="1">
      <alignment horizontal="center"/>
    </xf>
    <xf numFmtId="0" fontId="5" fillId="0" borderId="0" xfId="2" applyFont="1" applyAlignment="1" applyProtection="1">
      <alignment horizontal="center" vertical="center" wrapText="1"/>
      <protection hidden="1"/>
    </xf>
    <xf numFmtId="49" fontId="4" fillId="2" borderId="0" xfId="1" applyNumberFormat="1" applyFont="1" applyFill="1" applyBorder="1" applyAlignment="1" applyProtection="1">
      <alignment horizontal="left" vertical="top" wrapText="1"/>
      <protection hidden="1"/>
    </xf>
    <xf numFmtId="164" fontId="5" fillId="5" borderId="6" xfId="2" applyNumberFormat="1" applyFont="1" applyFill="1" applyBorder="1" applyAlignment="1" applyProtection="1">
      <alignment horizontal="right" vertical="center"/>
      <protection locked="0"/>
    </xf>
    <xf numFmtId="164" fontId="5" fillId="5" borderId="8" xfId="2" applyNumberFormat="1" applyFont="1" applyFill="1" applyBorder="1" applyAlignment="1" applyProtection="1">
      <alignment horizontal="right" vertical="center"/>
      <protection locked="0"/>
    </xf>
    <xf numFmtId="164" fontId="5" fillId="5" borderId="9" xfId="2" applyNumberFormat="1" applyFont="1" applyFill="1" applyBorder="1" applyAlignment="1" applyProtection="1">
      <alignment horizontal="right" vertical="center"/>
      <protection locked="0"/>
    </xf>
    <xf numFmtId="0" fontId="0" fillId="8" borderId="5" xfId="0" applyFill="1" applyBorder="1" applyAlignment="1" applyProtection="1">
      <alignment horizontal="left"/>
      <protection locked="0"/>
    </xf>
    <xf numFmtId="164" fontId="4" fillId="7" borderId="6" xfId="2" applyNumberFormat="1" applyFont="1" applyFill="1" applyBorder="1" applyAlignment="1" applyProtection="1">
      <alignment horizontal="left" vertical="center"/>
      <protection locked="0"/>
    </xf>
    <xf numFmtId="164" fontId="4" fillId="7" borderId="8" xfId="2" applyNumberFormat="1" applyFont="1" applyFill="1" applyBorder="1" applyAlignment="1" applyProtection="1">
      <alignment horizontal="left" vertical="center"/>
      <protection locked="0"/>
    </xf>
    <xf numFmtId="164" fontId="4" fillId="7" borderId="9" xfId="2" applyNumberFormat="1" applyFont="1" applyFill="1" applyBorder="1" applyAlignment="1" applyProtection="1">
      <alignment horizontal="left" vertical="center"/>
      <protection locked="0"/>
    </xf>
    <xf numFmtId="0" fontId="8" fillId="5" borderId="10" xfId="2" applyFont="1" applyFill="1" applyBorder="1" applyAlignment="1" applyProtection="1">
      <alignment horizontal="center" vertical="center" wrapText="1"/>
      <protection hidden="1"/>
    </xf>
    <xf numFmtId="0" fontId="8" fillId="5" borderId="11" xfId="2" applyFont="1" applyFill="1" applyBorder="1" applyAlignment="1" applyProtection="1">
      <alignment horizontal="center" vertical="center" wrapText="1"/>
      <protection hidden="1"/>
    </xf>
    <xf numFmtId="0" fontId="5" fillId="5" borderId="10" xfId="2" applyFont="1" applyFill="1" applyBorder="1" applyAlignment="1">
      <alignment horizontal="center" vertical="center" wrapText="1"/>
    </xf>
    <xf numFmtId="0" fontId="5" fillId="5" borderId="11" xfId="2" applyFont="1" applyFill="1" applyBorder="1" applyAlignment="1">
      <alignment horizontal="center" vertical="center" wrapText="1"/>
    </xf>
    <xf numFmtId="0" fontId="4" fillId="7" borderId="5" xfId="2" applyFont="1" applyFill="1" applyBorder="1" applyAlignment="1" applyProtection="1">
      <alignment horizontal="left" vertical="center" wrapText="1"/>
      <protection locked="0"/>
    </xf>
    <xf numFmtId="0" fontId="5" fillId="5" borderId="6" xfId="2" applyFont="1" applyFill="1" applyBorder="1" applyAlignment="1" applyProtection="1">
      <alignment horizontal="left" vertical="center" wrapText="1"/>
      <protection hidden="1"/>
    </xf>
    <xf numFmtId="0" fontId="5" fillId="5" borderId="8" xfId="2" applyFont="1" applyFill="1" applyBorder="1" applyAlignment="1" applyProtection="1">
      <alignment horizontal="left" vertical="center" wrapText="1"/>
      <protection hidden="1"/>
    </xf>
    <xf numFmtId="0" fontId="5" fillId="5" borderId="6" xfId="2" applyFont="1" applyFill="1" applyBorder="1" applyAlignment="1" applyProtection="1">
      <alignment horizontal="center" vertical="center" wrapText="1"/>
      <protection hidden="1"/>
    </xf>
    <xf numFmtId="0" fontId="5" fillId="5" borderId="8" xfId="2" applyFont="1" applyFill="1" applyBorder="1" applyAlignment="1" applyProtection="1">
      <alignment horizontal="center" vertical="center" wrapText="1"/>
      <protection hidden="1"/>
    </xf>
    <xf numFmtId="0" fontId="5" fillId="5" borderId="9" xfId="2" applyFont="1" applyFill="1" applyBorder="1" applyAlignment="1" applyProtection="1">
      <alignment horizontal="center" vertical="center" wrapText="1"/>
      <protection hidden="1"/>
    </xf>
    <xf numFmtId="4" fontId="4" fillId="8" borderId="6" xfId="1" applyNumberFormat="1" applyFont="1" applyFill="1" applyBorder="1" applyAlignment="1" applyProtection="1">
      <alignment horizontal="left" vertical="center" wrapText="1"/>
      <protection locked="0"/>
    </xf>
    <xf numFmtId="4" fontId="4" fillId="8" borderId="8" xfId="1" applyNumberFormat="1" applyFont="1" applyFill="1" applyBorder="1" applyAlignment="1" applyProtection="1">
      <alignment horizontal="left" vertical="center" wrapText="1"/>
      <protection locked="0"/>
    </xf>
    <xf numFmtId="4" fontId="4" fillId="8" borderId="9" xfId="1" applyNumberFormat="1" applyFont="1" applyFill="1" applyBorder="1" applyAlignment="1" applyProtection="1">
      <alignment horizontal="left" vertical="center" wrapText="1"/>
      <protection locked="0"/>
    </xf>
    <xf numFmtId="166" fontId="5" fillId="5" borderId="6" xfId="0" applyNumberFormat="1" applyFont="1" applyFill="1" applyBorder="1" applyAlignment="1" applyProtection="1">
      <alignment horizontal="left" vertical="center"/>
      <protection hidden="1"/>
    </xf>
    <xf numFmtId="166" fontId="5" fillId="5" borderId="8" xfId="0" applyNumberFormat="1" applyFont="1" applyFill="1" applyBorder="1" applyAlignment="1" applyProtection="1">
      <alignment horizontal="left" vertical="center"/>
      <protection hidden="1"/>
    </xf>
    <xf numFmtId="166" fontId="5" fillId="5" borderId="9" xfId="0" applyNumberFormat="1" applyFont="1" applyFill="1" applyBorder="1" applyAlignment="1" applyProtection="1">
      <alignment horizontal="left" vertical="center"/>
      <protection hidden="1"/>
    </xf>
    <xf numFmtId="166" fontId="5" fillId="8" borderId="1" xfId="0" applyNumberFormat="1" applyFont="1" applyFill="1" applyBorder="1" applyAlignment="1" applyProtection="1">
      <alignment horizontal="left" vertical="center"/>
      <protection locked="0"/>
    </xf>
    <xf numFmtId="166" fontId="5" fillId="8" borderId="2" xfId="0" applyNumberFormat="1" applyFont="1" applyFill="1" applyBorder="1" applyAlignment="1" applyProtection="1">
      <alignment horizontal="left" vertical="center"/>
      <protection locked="0"/>
    </xf>
    <xf numFmtId="166" fontId="5" fillId="8" borderId="3" xfId="0" applyNumberFormat="1" applyFont="1" applyFill="1" applyBorder="1" applyAlignment="1" applyProtection="1">
      <alignment horizontal="left" vertical="center"/>
      <protection locked="0"/>
    </xf>
    <xf numFmtId="166" fontId="5" fillId="8" borderId="14" xfId="0" applyNumberFormat="1" applyFont="1" applyFill="1" applyBorder="1" applyAlignment="1" applyProtection="1">
      <alignment horizontal="left" vertical="center"/>
      <protection locked="0"/>
    </xf>
    <xf numFmtId="166" fontId="5" fillId="8" borderId="13" xfId="0" applyNumberFormat="1" applyFont="1" applyFill="1" applyBorder="1" applyAlignment="1" applyProtection="1">
      <alignment horizontal="left" vertical="center"/>
      <protection locked="0"/>
    </xf>
    <xf numFmtId="166" fontId="5" fillId="8" borderId="15" xfId="0" applyNumberFormat="1" applyFont="1" applyFill="1" applyBorder="1" applyAlignment="1" applyProtection="1">
      <alignment horizontal="left" vertical="center"/>
      <protection locked="0"/>
    </xf>
    <xf numFmtId="0" fontId="5" fillId="3" borderId="6" xfId="2" applyFont="1" applyFill="1" applyBorder="1" applyAlignment="1" applyProtection="1">
      <alignment horizontal="center" vertical="center" wrapText="1"/>
      <protection hidden="1"/>
    </xf>
    <xf numFmtId="0" fontId="5" fillId="3" borderId="8" xfId="2" applyFont="1" applyFill="1" applyBorder="1" applyAlignment="1" applyProtection="1">
      <alignment horizontal="center" vertical="center" wrapText="1"/>
      <protection hidden="1"/>
    </xf>
    <xf numFmtId="0" fontId="5" fillId="5" borderId="5" xfId="0" applyFont="1" applyFill="1" applyBorder="1" applyAlignment="1" applyProtection="1">
      <alignment horizontal="center" vertical="center" wrapText="1"/>
      <protection hidden="1"/>
    </xf>
    <xf numFmtId="4" fontId="5" fillId="5" borderId="6" xfId="0" applyNumberFormat="1" applyFont="1" applyFill="1" applyBorder="1" applyAlignment="1" applyProtection="1">
      <alignment horizontal="left" vertical="center" wrapText="1"/>
      <protection hidden="1"/>
    </xf>
    <xf numFmtId="4" fontId="5" fillId="5" borderId="8" xfId="0" applyNumberFormat="1" applyFont="1" applyFill="1" applyBorder="1" applyAlignment="1" applyProtection="1">
      <alignment horizontal="left" vertical="center" wrapText="1"/>
      <protection hidden="1"/>
    </xf>
    <xf numFmtId="4" fontId="5" fillId="5" borderId="9" xfId="0" applyNumberFormat="1" applyFont="1" applyFill="1" applyBorder="1" applyAlignment="1" applyProtection="1">
      <alignment horizontal="left" vertical="center" wrapText="1"/>
      <protection hidden="1"/>
    </xf>
    <xf numFmtId="10" fontId="5" fillId="5" borderId="6" xfId="0" applyNumberFormat="1" applyFont="1" applyFill="1" applyBorder="1" applyAlignment="1" applyProtection="1">
      <alignment horizontal="center" vertical="center"/>
      <protection hidden="1"/>
    </xf>
    <xf numFmtId="10" fontId="5" fillId="5" borderId="8" xfId="0" applyNumberFormat="1" applyFont="1" applyFill="1" applyBorder="1" applyAlignment="1" applyProtection="1">
      <alignment horizontal="center" vertical="center"/>
      <protection hidden="1"/>
    </xf>
    <xf numFmtId="10" fontId="5" fillId="5" borderId="9" xfId="0" applyNumberFormat="1" applyFont="1" applyFill="1" applyBorder="1" applyAlignment="1" applyProtection="1">
      <alignment horizontal="center" vertical="center"/>
      <protection hidden="1"/>
    </xf>
    <xf numFmtId="2" fontId="5" fillId="7" borderId="10" xfId="2" applyNumberFormat="1" applyFont="1" applyFill="1" applyBorder="1" applyAlignment="1" applyProtection="1">
      <alignment horizontal="center" vertical="center"/>
      <protection locked="0"/>
    </xf>
    <xf numFmtId="2" fontId="5" fillId="7" borderId="11" xfId="2" applyNumberFormat="1" applyFont="1" applyFill="1" applyBorder="1" applyAlignment="1" applyProtection="1">
      <alignment horizontal="center" vertical="center"/>
      <protection locked="0"/>
    </xf>
    <xf numFmtId="0" fontId="7" fillId="2" borderId="0" xfId="2" applyFont="1" applyFill="1" applyBorder="1" applyAlignment="1" applyProtection="1">
      <alignment horizontal="left" vertical="center" wrapText="1"/>
      <protection hidden="1"/>
    </xf>
    <xf numFmtId="164" fontId="5" fillId="5" borderId="6" xfId="2" applyNumberFormat="1" applyFont="1" applyFill="1" applyBorder="1" applyAlignment="1" applyProtection="1">
      <alignment horizontal="right" vertical="center"/>
    </xf>
    <xf numFmtId="164" fontId="5" fillId="5" borderId="8" xfId="2" applyNumberFormat="1" applyFont="1" applyFill="1" applyBorder="1" applyAlignment="1" applyProtection="1">
      <alignment horizontal="right" vertical="center"/>
    </xf>
    <xf numFmtId="164" fontId="5" fillId="5" borderId="9" xfId="2" applyNumberFormat="1" applyFont="1" applyFill="1" applyBorder="1" applyAlignment="1" applyProtection="1">
      <alignment horizontal="right" vertical="center"/>
    </xf>
    <xf numFmtId="0" fontId="8" fillId="5" borderId="1" xfId="2" applyFont="1" applyFill="1" applyBorder="1" applyAlignment="1">
      <alignment horizontal="left" vertical="center"/>
    </xf>
    <xf numFmtId="0" fontId="8" fillId="5" borderId="2" xfId="2" applyFont="1" applyFill="1" applyBorder="1" applyAlignment="1">
      <alignment horizontal="left" vertical="center"/>
    </xf>
    <xf numFmtId="0" fontId="8" fillId="5" borderId="3" xfId="2" applyFont="1" applyFill="1" applyBorder="1" applyAlignment="1">
      <alignment horizontal="left" vertical="center"/>
    </xf>
    <xf numFmtId="0" fontId="8" fillId="5" borderId="14" xfId="2" applyFont="1" applyFill="1" applyBorder="1" applyAlignment="1">
      <alignment horizontal="left" vertical="center"/>
    </xf>
    <xf numFmtId="0" fontId="8" fillId="5" borderId="13" xfId="2" applyFont="1" applyFill="1" applyBorder="1" applyAlignment="1">
      <alignment horizontal="left" vertical="center"/>
    </xf>
    <xf numFmtId="0" fontId="8" fillId="5" borderId="15" xfId="2" applyFont="1" applyFill="1" applyBorder="1" applyAlignment="1">
      <alignment horizontal="left" vertical="center"/>
    </xf>
    <xf numFmtId="44" fontId="7" fillId="5" borderId="14" xfId="1" applyFont="1" applyFill="1" applyBorder="1" applyAlignment="1" applyProtection="1">
      <alignment horizontal="left" vertical="center" wrapText="1"/>
      <protection hidden="1"/>
    </xf>
    <xf numFmtId="44" fontId="7" fillId="5" borderId="13" xfId="1" applyFont="1" applyFill="1" applyBorder="1" applyAlignment="1" applyProtection="1">
      <alignment horizontal="left" vertical="center" wrapText="1"/>
      <protection hidden="1"/>
    </xf>
    <xf numFmtId="0" fontId="5" fillId="5" borderId="1" xfId="0" applyFont="1" applyFill="1" applyBorder="1" applyAlignment="1" applyProtection="1">
      <alignment horizontal="center" vertical="center" wrapText="1"/>
      <protection hidden="1"/>
    </xf>
    <xf numFmtId="0" fontId="5" fillId="5" borderId="14" xfId="0" applyFont="1" applyFill="1" applyBorder="1" applyAlignment="1" applyProtection="1">
      <alignment horizontal="center" vertical="center" wrapText="1"/>
      <protection hidden="1"/>
    </xf>
    <xf numFmtId="0" fontId="7" fillId="2" borderId="0" xfId="2" applyFont="1" applyFill="1" applyAlignment="1" applyProtection="1">
      <alignment horizontal="right" vertical="center" wrapText="1"/>
      <protection hidden="1"/>
    </xf>
    <xf numFmtId="0" fontId="7" fillId="2" borderId="7" xfId="2" applyFont="1" applyFill="1" applyBorder="1" applyAlignment="1" applyProtection="1">
      <alignment horizontal="right" vertical="center" wrapText="1"/>
      <protection hidden="1"/>
    </xf>
    <xf numFmtId="164" fontId="4" fillId="7" borderId="6" xfId="2" applyNumberFormat="1" applyFont="1" applyFill="1" applyBorder="1" applyAlignment="1" applyProtection="1">
      <alignment horizontal="left" vertical="center" wrapText="1"/>
      <protection locked="0"/>
    </xf>
    <xf numFmtId="2" fontId="5" fillId="5" borderId="5" xfId="2" applyNumberFormat="1" applyFont="1" applyFill="1" applyBorder="1" applyAlignment="1" applyProtection="1">
      <alignment horizontal="right" vertical="center"/>
      <protection hidden="1"/>
    </xf>
    <xf numFmtId="166" fontId="5" fillId="5" borderId="5" xfId="2" applyNumberFormat="1" applyFont="1" applyFill="1" applyBorder="1" applyAlignment="1" applyProtection="1">
      <alignment horizontal="right" vertical="center"/>
      <protection hidden="1"/>
    </xf>
    <xf numFmtId="166" fontId="5" fillId="5" borderId="5" xfId="0" applyNumberFormat="1" applyFont="1" applyFill="1" applyBorder="1" applyAlignment="1" applyProtection="1">
      <alignment horizontal="right" vertical="center"/>
      <protection hidden="1"/>
    </xf>
    <xf numFmtId="0" fontId="5" fillId="5" borderId="2" xfId="0" applyFont="1" applyFill="1" applyBorder="1" applyAlignment="1" applyProtection="1">
      <alignment horizontal="center" vertical="center" wrapText="1"/>
      <protection hidden="1"/>
    </xf>
    <xf numFmtId="0" fontId="5" fillId="5" borderId="3" xfId="0" applyFont="1" applyFill="1" applyBorder="1" applyAlignment="1" applyProtection="1">
      <alignment horizontal="center" vertical="center" wrapText="1"/>
      <protection hidden="1"/>
    </xf>
    <xf numFmtId="0" fontId="5" fillId="5" borderId="13" xfId="0" applyFont="1" applyFill="1" applyBorder="1" applyAlignment="1" applyProtection="1">
      <alignment horizontal="center" vertical="center" wrapText="1"/>
      <protection hidden="1"/>
    </xf>
    <xf numFmtId="0" fontId="5" fillId="5" borderId="15" xfId="0" applyFont="1" applyFill="1" applyBorder="1" applyAlignment="1" applyProtection="1">
      <alignment horizontal="center" vertical="center" wrapText="1"/>
      <protection hidden="1"/>
    </xf>
    <xf numFmtId="0" fontId="8" fillId="5" borderId="1"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12" fillId="5" borderId="5" xfId="2" applyFont="1" applyFill="1" applyBorder="1" applyAlignment="1">
      <alignment horizontal="center"/>
    </xf>
    <xf numFmtId="0" fontId="12" fillId="5" borderId="6" xfId="2" applyFont="1" applyFill="1" applyBorder="1" applyAlignment="1">
      <alignment horizontal="center"/>
    </xf>
    <xf numFmtId="0" fontId="12" fillId="5" borderId="8" xfId="2" applyFont="1" applyFill="1" applyBorder="1" applyAlignment="1">
      <alignment horizontal="center"/>
    </xf>
    <xf numFmtId="0" fontId="12" fillId="5" borderId="9" xfId="2" applyFont="1" applyFill="1" applyBorder="1" applyAlignment="1">
      <alignment horizontal="center"/>
    </xf>
    <xf numFmtId="164" fontId="4" fillId="7" borderId="8" xfId="2" applyNumberFormat="1" applyFont="1" applyFill="1" applyBorder="1" applyAlignment="1" applyProtection="1">
      <alignment horizontal="left" vertical="center" wrapText="1"/>
      <protection locked="0"/>
    </xf>
    <xf numFmtId="164" fontId="4" fillId="7" borderId="9" xfId="2" applyNumberFormat="1" applyFont="1" applyFill="1" applyBorder="1" applyAlignment="1" applyProtection="1">
      <alignment horizontal="left" vertical="center" wrapText="1"/>
      <protection locked="0"/>
    </xf>
    <xf numFmtId="0" fontId="4" fillId="7" borderId="6" xfId="2" applyFont="1" applyFill="1" applyBorder="1" applyAlignment="1" applyProtection="1">
      <alignment horizontal="left" vertical="center" wrapText="1"/>
      <protection locked="0"/>
    </xf>
    <xf numFmtId="0" fontId="4" fillId="7" borderId="8" xfId="2" applyFont="1" applyFill="1" applyBorder="1" applyAlignment="1" applyProtection="1">
      <alignment horizontal="left" vertical="center" wrapText="1"/>
      <protection locked="0"/>
    </xf>
    <xf numFmtId="0" fontId="4" fillId="7" borderId="9" xfId="2" applyFont="1" applyFill="1" applyBorder="1" applyAlignment="1" applyProtection="1">
      <alignment horizontal="left" vertical="center" wrapText="1"/>
      <protection locked="0"/>
    </xf>
    <xf numFmtId="0" fontId="5" fillId="5" borderId="5" xfId="2" applyFont="1" applyFill="1" applyBorder="1" applyAlignment="1" applyProtection="1">
      <alignment horizontal="center" vertical="center" wrapText="1"/>
      <protection hidden="1"/>
    </xf>
    <xf numFmtId="0" fontId="4" fillId="7" borderId="6" xfId="2" applyFont="1" applyFill="1" applyBorder="1" applyAlignment="1" applyProtection="1">
      <alignment horizontal="center" vertical="center" wrapText="1"/>
      <protection locked="0"/>
    </xf>
    <xf numFmtId="0" fontId="4" fillId="7" borderId="8" xfId="2"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hidden="1"/>
    </xf>
    <xf numFmtId="0" fontId="11" fillId="0" borderId="0" xfId="0" applyFont="1" applyAlignment="1">
      <alignment horizontal="right" vertical="center" wrapText="1"/>
    </xf>
    <xf numFmtId="0" fontId="18" fillId="0" borderId="0" xfId="0" applyFont="1" applyAlignment="1">
      <alignment horizontal="left"/>
    </xf>
    <xf numFmtId="0" fontId="4" fillId="7" borderId="1" xfId="2" applyFont="1" applyFill="1" applyBorder="1" applyAlignment="1" applyProtection="1">
      <alignment horizontal="left" vertical="center" wrapText="1"/>
      <protection locked="0" hidden="1"/>
    </xf>
    <xf numFmtId="0" fontId="4" fillId="7" borderId="2" xfId="2" applyFont="1" applyFill="1" applyBorder="1" applyAlignment="1" applyProtection="1">
      <alignment horizontal="left" vertical="center" wrapText="1"/>
      <protection locked="0" hidden="1"/>
    </xf>
    <xf numFmtId="0" fontId="4" fillId="7" borderId="3" xfId="2" applyFont="1" applyFill="1" applyBorder="1" applyAlignment="1" applyProtection="1">
      <alignment horizontal="left" vertical="center" wrapText="1"/>
      <protection locked="0" hidden="1"/>
    </xf>
    <xf numFmtId="0" fontId="4" fillId="7" borderId="14" xfId="2" applyFont="1" applyFill="1" applyBorder="1" applyAlignment="1" applyProtection="1">
      <alignment horizontal="left" vertical="center" wrapText="1"/>
      <protection locked="0" hidden="1"/>
    </xf>
    <xf numFmtId="0" fontId="4" fillId="7" borderId="13" xfId="2" applyFont="1" applyFill="1" applyBorder="1" applyAlignment="1" applyProtection="1">
      <alignment horizontal="left" vertical="center" wrapText="1"/>
      <protection locked="0" hidden="1"/>
    </xf>
    <xf numFmtId="0" fontId="4" fillId="7" borderId="15" xfId="2" applyFont="1" applyFill="1" applyBorder="1" applyAlignment="1" applyProtection="1">
      <alignment horizontal="left" vertical="center" wrapText="1"/>
      <protection locked="0" hidden="1"/>
    </xf>
    <xf numFmtId="0" fontId="4" fillId="7" borderId="6" xfId="2" applyFont="1" applyFill="1" applyBorder="1" applyAlignment="1" applyProtection="1">
      <alignment horizontal="left" vertical="center" wrapText="1"/>
      <protection locked="0" hidden="1"/>
    </xf>
    <xf numFmtId="0" fontId="4" fillId="7" borderId="8" xfId="2" applyFont="1" applyFill="1" applyBorder="1" applyAlignment="1" applyProtection="1">
      <alignment horizontal="left" vertical="center" wrapText="1"/>
      <protection locked="0" hidden="1"/>
    </xf>
    <xf numFmtId="0" fontId="4" fillId="7" borderId="9" xfId="2" applyFont="1" applyFill="1" applyBorder="1" applyAlignment="1" applyProtection="1">
      <alignment horizontal="left" vertical="center" wrapText="1"/>
      <protection locked="0" hidden="1"/>
    </xf>
    <xf numFmtId="0" fontId="8" fillId="5" borderId="1" xfId="2" applyFont="1" applyFill="1" applyBorder="1" applyAlignment="1">
      <alignment horizontal="center" vertical="center"/>
    </xf>
    <xf numFmtId="0" fontId="8" fillId="5" borderId="2" xfId="2" applyFont="1" applyFill="1" applyBorder="1" applyAlignment="1">
      <alignment horizontal="center" vertical="center"/>
    </xf>
    <xf numFmtId="0" fontId="8" fillId="5" borderId="3" xfId="2" applyFont="1" applyFill="1" applyBorder="1" applyAlignment="1">
      <alignment horizontal="center" vertical="center"/>
    </xf>
    <xf numFmtId="0" fontId="8" fillId="5" borderId="14" xfId="2" applyFont="1" applyFill="1" applyBorder="1" applyAlignment="1">
      <alignment horizontal="center" vertical="center"/>
    </xf>
    <xf numFmtId="0" fontId="8" fillId="5" borderId="13" xfId="2" applyFont="1" applyFill="1" applyBorder="1" applyAlignment="1">
      <alignment horizontal="center" vertical="center"/>
    </xf>
    <xf numFmtId="0" fontId="8" fillId="5" borderId="15" xfId="2" applyFont="1" applyFill="1" applyBorder="1" applyAlignment="1">
      <alignment horizontal="center" vertical="center"/>
    </xf>
    <xf numFmtId="0" fontId="5" fillId="5" borderId="5"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164" fontId="5" fillId="5" borderId="10" xfId="0" applyNumberFormat="1" applyFont="1" applyFill="1" applyBorder="1" applyAlignment="1" applyProtection="1">
      <alignment horizontal="center" vertical="center" wrapText="1"/>
      <protection hidden="1"/>
    </xf>
    <xf numFmtId="164" fontId="5" fillId="5" borderId="16" xfId="0" applyNumberFormat="1" applyFont="1" applyFill="1" applyBorder="1" applyAlignment="1" applyProtection="1">
      <alignment horizontal="center" vertical="center" wrapText="1"/>
      <protection hidden="1"/>
    </xf>
    <xf numFmtId="164" fontId="5" fillId="5" borderId="11" xfId="0" applyNumberFormat="1" applyFont="1" applyFill="1" applyBorder="1" applyAlignment="1" applyProtection="1">
      <alignment horizontal="center" vertical="center" wrapText="1"/>
      <protection hidden="1"/>
    </xf>
    <xf numFmtId="0" fontId="5" fillId="0" borderId="6" xfId="0" applyFont="1" applyBorder="1" applyAlignment="1" applyProtection="1">
      <alignment horizontal="right" vertical="center" wrapText="1"/>
      <protection hidden="1"/>
    </xf>
    <xf numFmtId="0" fontId="5" fillId="0" borderId="9" xfId="0" applyFont="1" applyBorder="1" applyAlignment="1" applyProtection="1">
      <alignment horizontal="right" vertical="center" wrapText="1"/>
      <protection hidden="1"/>
    </xf>
    <xf numFmtId="0" fontId="5" fillId="5" borderId="4" xfId="0" applyFont="1" applyFill="1" applyBorder="1" applyAlignment="1" applyProtection="1">
      <alignment horizontal="center" vertical="center" wrapText="1"/>
      <protection hidden="1"/>
    </xf>
    <xf numFmtId="49" fontId="4" fillId="7" borderId="2" xfId="0" applyNumberFormat="1" applyFont="1" applyFill="1" applyBorder="1" applyAlignment="1" applyProtection="1">
      <alignment vertical="top" wrapText="1"/>
      <protection locked="0"/>
    </xf>
    <xf numFmtId="49" fontId="4" fillId="7" borderId="3" xfId="0" applyNumberFormat="1" applyFont="1" applyFill="1" applyBorder="1" applyAlignment="1" applyProtection="1">
      <alignment vertical="top" wrapText="1"/>
      <protection locked="0"/>
    </xf>
    <xf numFmtId="49" fontId="4" fillId="7" borderId="0" xfId="0" applyNumberFormat="1" applyFont="1" applyFill="1" applyBorder="1" applyAlignment="1" applyProtection="1">
      <alignment vertical="top" wrapText="1"/>
      <protection locked="0"/>
    </xf>
    <xf numFmtId="49" fontId="4" fillId="7" borderId="7" xfId="0" applyNumberFormat="1" applyFont="1" applyFill="1" applyBorder="1" applyAlignment="1" applyProtection="1">
      <alignment vertical="top" wrapText="1"/>
      <protection locked="0"/>
    </xf>
    <xf numFmtId="49" fontId="4" fillId="7" borderId="13" xfId="0" applyNumberFormat="1" applyFont="1" applyFill="1" applyBorder="1" applyAlignment="1" applyProtection="1">
      <alignment vertical="top" wrapText="1"/>
      <protection locked="0"/>
    </xf>
    <xf numFmtId="49" fontId="4" fillId="7" borderId="15" xfId="0" applyNumberFormat="1" applyFont="1" applyFill="1" applyBorder="1" applyAlignment="1" applyProtection="1">
      <alignment vertical="top" wrapText="1"/>
      <protection locked="0"/>
    </xf>
    <xf numFmtId="49" fontId="4" fillId="7" borderId="5" xfId="0" applyNumberFormat="1" applyFont="1" applyFill="1" applyBorder="1" applyAlignment="1" applyProtection="1">
      <alignment horizontal="left" vertical="center" wrapText="1"/>
      <protection locked="0"/>
    </xf>
    <xf numFmtId="49" fontId="4" fillId="7" borderId="6" xfId="0" applyNumberFormat="1" applyFont="1" applyFill="1" applyBorder="1" applyAlignment="1" applyProtection="1">
      <alignment horizontal="left" vertical="center" wrapText="1"/>
      <protection locked="0"/>
    </xf>
    <xf numFmtId="49" fontId="4" fillId="7" borderId="8" xfId="0" applyNumberFormat="1" applyFont="1" applyFill="1" applyBorder="1" applyAlignment="1" applyProtection="1">
      <alignment horizontal="left" vertical="center" wrapText="1"/>
      <protection locked="0"/>
    </xf>
    <xf numFmtId="49" fontId="4" fillId="7" borderId="9" xfId="0" applyNumberFormat="1" applyFont="1" applyFill="1" applyBorder="1" applyAlignment="1" applyProtection="1">
      <alignment horizontal="left" vertical="center" wrapText="1"/>
      <protection locked="0"/>
    </xf>
    <xf numFmtId="0" fontId="5" fillId="2" borderId="0" xfId="0" applyFont="1" applyFill="1" applyBorder="1" applyAlignment="1" applyProtection="1">
      <alignment horizontal="right" vertical="center"/>
      <protection hidden="1"/>
    </xf>
    <xf numFmtId="0" fontId="5" fillId="5" borderId="16" xfId="0" applyFont="1" applyFill="1" applyBorder="1" applyAlignment="1" applyProtection="1">
      <alignment horizontal="center" vertical="center" wrapText="1"/>
      <protection hidden="1"/>
    </xf>
    <xf numFmtId="164" fontId="5" fillId="5" borderId="5" xfId="0" applyNumberFormat="1" applyFont="1" applyFill="1" applyBorder="1" applyAlignment="1" applyProtection="1">
      <alignment horizontal="right" vertical="center"/>
      <protection hidden="1"/>
    </xf>
    <xf numFmtId="0" fontId="5" fillId="5" borderId="5" xfId="0" applyFont="1" applyFill="1" applyBorder="1" applyAlignment="1" applyProtection="1">
      <alignment horizontal="right" vertical="center"/>
      <protection hidden="1"/>
    </xf>
    <xf numFmtId="0" fontId="5" fillId="0" borderId="8" xfId="0" applyFont="1" applyBorder="1" applyAlignment="1" applyProtection="1">
      <alignment horizontal="right" vertical="center" wrapText="1"/>
      <protection hidden="1"/>
    </xf>
    <xf numFmtId="0" fontId="5" fillId="0" borderId="6" xfId="0" applyFont="1" applyBorder="1" applyAlignment="1" applyProtection="1">
      <alignment horizontal="right" vertical="center"/>
      <protection hidden="1"/>
    </xf>
    <xf numFmtId="0" fontId="5" fillId="0" borderId="8" xfId="0" applyFont="1" applyBorder="1" applyAlignment="1" applyProtection="1">
      <alignment horizontal="right" vertical="center"/>
      <protection hidden="1"/>
    </xf>
    <xf numFmtId="0" fontId="18" fillId="0" borderId="0" xfId="0" applyFont="1" applyBorder="1" applyAlignment="1">
      <alignment horizontal="left"/>
    </xf>
    <xf numFmtId="0" fontId="0" fillId="0" borderId="0" xfId="0" applyFill="1" applyBorder="1" applyAlignment="1">
      <alignment horizontal="center"/>
    </xf>
    <xf numFmtId="0" fontId="0" fillId="0" borderId="7" xfId="0" applyFill="1" applyBorder="1" applyAlignment="1">
      <alignment horizontal="center"/>
    </xf>
    <xf numFmtId="0" fontId="19" fillId="5" borderId="6" xfId="3" applyFont="1" applyFill="1" applyBorder="1" applyAlignment="1" applyProtection="1">
      <alignment horizontal="center" vertical="center" wrapText="1"/>
      <protection hidden="1"/>
    </xf>
    <xf numFmtId="0" fontId="19" fillId="5" borderId="8" xfId="3" applyFont="1" applyFill="1" applyBorder="1" applyAlignment="1" applyProtection="1">
      <alignment horizontal="center" vertical="center" wrapText="1"/>
      <protection hidden="1"/>
    </xf>
    <xf numFmtId="0" fontId="19" fillId="5" borderId="9" xfId="3" applyFont="1" applyFill="1" applyBorder="1" applyAlignment="1" applyProtection="1">
      <alignment horizontal="center" vertical="center" wrapText="1"/>
      <protection hidden="1"/>
    </xf>
    <xf numFmtId="0" fontId="20" fillId="5" borderId="6" xfId="0" applyFont="1" applyFill="1" applyBorder="1" applyAlignment="1" applyProtection="1">
      <alignment horizontal="center" vertical="center"/>
      <protection hidden="1"/>
    </xf>
    <xf numFmtId="0" fontId="20" fillId="5" borderId="8" xfId="0" applyFont="1" applyFill="1" applyBorder="1" applyAlignment="1" applyProtection="1">
      <alignment horizontal="center" vertical="center"/>
      <protection hidden="1"/>
    </xf>
    <xf numFmtId="0" fontId="20" fillId="5" borderId="9" xfId="0" applyFont="1" applyFill="1" applyBorder="1" applyAlignment="1" applyProtection="1">
      <alignment horizontal="center" vertical="center"/>
      <protection hidden="1"/>
    </xf>
    <xf numFmtId="0" fontId="9" fillId="5" borderId="1" xfId="0" applyFont="1" applyFill="1" applyBorder="1" applyAlignment="1" applyProtection="1">
      <alignment horizontal="center" vertical="center"/>
      <protection hidden="1"/>
    </xf>
    <xf numFmtId="0" fontId="9" fillId="5" borderId="2" xfId="0" applyFont="1" applyFill="1" applyBorder="1" applyAlignment="1" applyProtection="1">
      <alignment horizontal="center" vertical="center"/>
      <protection hidden="1"/>
    </xf>
    <xf numFmtId="0" fontId="9" fillId="5" borderId="3" xfId="0"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0" xfId="0" applyFont="1" applyFill="1" applyBorder="1" applyAlignment="1" applyProtection="1">
      <alignment horizontal="center" vertical="center"/>
      <protection hidden="1"/>
    </xf>
    <xf numFmtId="0" fontId="9" fillId="5" borderId="7" xfId="0" applyFont="1" applyFill="1" applyBorder="1" applyAlignment="1" applyProtection="1">
      <alignment horizontal="center" vertical="center"/>
      <protection hidden="1"/>
    </xf>
    <xf numFmtId="0" fontId="4" fillId="5" borderId="6" xfId="0" applyFont="1" applyFill="1" applyBorder="1" applyAlignment="1" applyProtection="1">
      <alignment horizontal="left" vertical="center" wrapText="1"/>
      <protection hidden="1"/>
    </xf>
    <xf numFmtId="0" fontId="4" fillId="5" borderId="8" xfId="0" applyFont="1" applyFill="1" applyBorder="1" applyAlignment="1" applyProtection="1">
      <alignment horizontal="left" vertical="center" wrapText="1"/>
      <protection hidden="1"/>
    </xf>
    <xf numFmtId="0" fontId="4" fillId="5" borderId="9" xfId="0" applyFont="1" applyFill="1" applyBorder="1" applyAlignment="1" applyProtection="1">
      <alignment horizontal="left" vertical="center" wrapText="1"/>
      <protection hidden="1"/>
    </xf>
    <xf numFmtId="0" fontId="4" fillId="5" borderId="6" xfId="4" applyNumberFormat="1" applyFont="1" applyFill="1" applyBorder="1" applyAlignment="1" applyProtection="1">
      <alignment horizontal="left" vertical="center" wrapText="1"/>
      <protection hidden="1"/>
    </xf>
    <xf numFmtId="0" fontId="4" fillId="5" borderId="8" xfId="4" applyNumberFormat="1" applyFont="1" applyFill="1" applyBorder="1" applyAlignment="1" applyProtection="1">
      <alignment horizontal="left" vertical="center" wrapText="1"/>
      <protection hidden="1"/>
    </xf>
    <xf numFmtId="0" fontId="4" fillId="5" borderId="9" xfId="4" applyNumberFormat="1" applyFont="1" applyFill="1" applyBorder="1" applyAlignment="1" applyProtection="1">
      <alignment horizontal="left" vertical="center" wrapText="1"/>
      <protection hidden="1"/>
    </xf>
    <xf numFmtId="0" fontId="5" fillId="2" borderId="0" xfId="0" applyFont="1" applyFill="1" applyBorder="1" applyAlignment="1" applyProtection="1">
      <alignment horizontal="right" vertical="center" wrapText="1"/>
      <protection hidden="1"/>
    </xf>
    <xf numFmtId="0" fontId="20" fillId="5" borderId="4" xfId="0" applyFont="1" applyFill="1" applyBorder="1" applyAlignment="1" applyProtection="1">
      <alignment horizontal="center" vertical="center"/>
      <protection hidden="1"/>
    </xf>
    <xf numFmtId="0" fontId="20" fillId="5" borderId="0" xfId="0" applyFont="1" applyFill="1" applyBorder="1" applyAlignment="1" applyProtection="1">
      <alignment horizontal="center" vertical="center"/>
      <protection hidden="1"/>
    </xf>
    <xf numFmtId="0" fontId="20" fillId="5" borderId="7" xfId="0" applyFont="1" applyFill="1" applyBorder="1" applyAlignment="1" applyProtection="1">
      <alignment horizontal="center" vertical="center"/>
      <protection hidden="1"/>
    </xf>
    <xf numFmtId="164" fontId="26" fillId="5" borderId="6" xfId="0" applyNumberFormat="1" applyFont="1" applyFill="1" applyBorder="1" applyAlignment="1">
      <alignment horizontal="right" vertical="center"/>
    </xf>
    <xf numFmtId="0" fontId="26" fillId="5" borderId="8" xfId="0" applyFont="1" applyFill="1" applyBorder="1" applyAlignment="1">
      <alignment horizontal="right" vertical="center"/>
    </xf>
    <xf numFmtId="0" fontId="0" fillId="2" borderId="0" xfId="0" applyFill="1" applyBorder="1" applyAlignment="1" applyProtection="1">
      <alignment horizontal="center" vertical="center"/>
      <protection hidden="1"/>
    </xf>
    <xf numFmtId="0" fontId="5" fillId="2" borderId="0"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left" vertical="top" wrapText="1"/>
      <protection hidden="1"/>
    </xf>
    <xf numFmtId="0" fontId="9" fillId="2" borderId="0" xfId="0" applyFont="1" applyFill="1" applyBorder="1" applyAlignment="1" applyProtection="1">
      <alignment horizontal="right" vertical="center" wrapText="1"/>
      <protection hidden="1"/>
    </xf>
    <xf numFmtId="49" fontId="4" fillId="7" borderId="5" xfId="0" applyNumberFormat="1" applyFont="1" applyFill="1" applyBorder="1" applyAlignment="1" applyProtection="1">
      <alignment horizontal="center" vertical="center"/>
      <protection locked="0"/>
    </xf>
    <xf numFmtId="14" fontId="4" fillId="7" borderId="6" xfId="0" applyNumberFormat="1" applyFont="1" applyFill="1" applyBorder="1" applyAlignment="1" applyProtection="1">
      <alignment horizontal="center" vertical="center"/>
      <protection locked="0"/>
    </xf>
    <xf numFmtId="14" fontId="4" fillId="7" borderId="9" xfId="0" applyNumberFormat="1" applyFont="1" applyFill="1" applyBorder="1" applyAlignment="1" applyProtection="1">
      <alignment horizontal="center" vertical="center"/>
      <protection locked="0"/>
    </xf>
    <xf numFmtId="49" fontId="4" fillId="8" borderId="6" xfId="0" applyNumberFormat="1" applyFont="1" applyFill="1" applyBorder="1" applyAlignment="1" applyProtection="1">
      <alignment horizontal="center" vertical="center" wrapText="1"/>
      <protection locked="0"/>
    </xf>
    <xf numFmtId="49" fontId="4" fillId="8" borderId="9" xfId="0"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hidden="1"/>
    </xf>
    <xf numFmtId="49" fontId="4" fillId="0" borderId="0" xfId="0" applyNumberFormat="1" applyFont="1" applyBorder="1" applyAlignment="1" applyProtection="1">
      <alignment horizontal="center" vertical="center" wrapText="1"/>
      <protection locked="0"/>
    </xf>
    <xf numFmtId="164" fontId="5" fillId="5" borderId="5" xfId="0" applyNumberFormat="1" applyFont="1" applyFill="1" applyBorder="1" applyAlignment="1" applyProtection="1">
      <alignment horizontal="center" vertical="center" wrapText="1"/>
      <protection hidden="1"/>
    </xf>
    <xf numFmtId="0" fontId="6" fillId="8" borderId="5" xfId="0" applyFont="1" applyFill="1" applyBorder="1" applyAlignment="1" applyProtection="1">
      <alignment horizontal="center" vertical="center" wrapText="1"/>
      <protection locked="0"/>
    </xf>
    <xf numFmtId="164" fontId="4" fillId="2" borderId="0" xfId="1" applyNumberFormat="1" applyFont="1" applyFill="1" applyBorder="1" applyAlignment="1" applyProtection="1">
      <alignment horizontal="left" vertical="top" wrapText="1"/>
      <protection hidden="1"/>
    </xf>
    <xf numFmtId="44" fontId="4" fillId="2" borderId="0" xfId="1" applyFont="1" applyFill="1" applyBorder="1" applyAlignment="1" applyProtection="1">
      <alignment horizontal="left" vertical="center" wrapText="1"/>
      <protection hidden="1"/>
    </xf>
    <xf numFmtId="164" fontId="9" fillId="5" borderId="6" xfId="0" applyNumberFormat="1" applyFont="1" applyFill="1" applyBorder="1" applyAlignment="1" applyProtection="1">
      <alignment horizontal="center" vertical="center"/>
      <protection hidden="1"/>
    </xf>
    <xf numFmtId="0" fontId="9" fillId="5" borderId="8" xfId="0" applyFont="1" applyFill="1" applyBorder="1" applyAlignment="1" applyProtection="1">
      <alignment horizontal="center" vertical="center"/>
      <protection hidden="1"/>
    </xf>
    <xf numFmtId="0" fontId="9" fillId="5" borderId="9" xfId="0" applyFont="1" applyFill="1" applyBorder="1" applyAlignment="1" applyProtection="1">
      <alignment horizontal="center" vertical="center"/>
      <protection hidden="1"/>
    </xf>
    <xf numFmtId="0" fontId="5" fillId="5" borderId="5" xfId="2" applyFont="1" applyFill="1" applyBorder="1" applyAlignment="1">
      <alignment horizontal="center" vertical="center"/>
    </xf>
    <xf numFmtId="164" fontId="4" fillId="7" borderId="5" xfId="2" applyNumberFormat="1" applyFont="1" applyFill="1" applyBorder="1" applyAlignment="1" applyProtection="1">
      <alignment horizontal="center" vertical="center"/>
      <protection locked="0"/>
    </xf>
    <xf numFmtId="49" fontId="4" fillId="7" borderId="5" xfId="1" applyNumberFormat="1" applyFont="1" applyFill="1" applyBorder="1" applyAlignment="1" applyProtection="1">
      <alignment horizontal="left" vertical="top" wrapText="1"/>
      <protection hidden="1"/>
    </xf>
    <xf numFmtId="164" fontId="5" fillId="5" borderId="1" xfId="2" applyNumberFormat="1" applyFont="1" applyFill="1" applyBorder="1" applyAlignment="1" applyProtection="1">
      <alignment horizontal="right" vertical="center" wrapText="1"/>
    </xf>
    <xf numFmtId="164" fontId="5" fillId="5" borderId="2" xfId="2" applyNumberFormat="1" applyFont="1" applyFill="1" applyBorder="1" applyAlignment="1" applyProtection="1">
      <alignment horizontal="right" vertical="center" wrapText="1"/>
    </xf>
    <xf numFmtId="164" fontId="5" fillId="5" borderId="3" xfId="2" applyNumberFormat="1" applyFont="1" applyFill="1" applyBorder="1" applyAlignment="1" applyProtection="1">
      <alignment horizontal="right" vertical="center" wrapText="1"/>
    </xf>
    <xf numFmtId="164" fontId="5" fillId="5" borderId="14" xfId="2" applyNumberFormat="1" applyFont="1" applyFill="1" applyBorder="1" applyAlignment="1" applyProtection="1">
      <alignment horizontal="right" vertical="center" wrapText="1"/>
    </xf>
    <xf numFmtId="164" fontId="5" fillId="5" borderId="13" xfId="2" applyNumberFormat="1" applyFont="1" applyFill="1" applyBorder="1" applyAlignment="1" applyProtection="1">
      <alignment horizontal="right" vertical="center" wrapText="1"/>
    </xf>
    <xf numFmtId="164" fontId="5" fillId="5" borderId="15" xfId="2" applyNumberFormat="1" applyFont="1" applyFill="1" applyBorder="1" applyAlignment="1" applyProtection="1">
      <alignment horizontal="right" vertical="center" wrapText="1"/>
    </xf>
  </cellXfs>
  <cellStyles count="7">
    <cellStyle name="Monétaire" xfId="1" builtinId="4"/>
    <cellStyle name="Monétaire 2" xfId="4" xr:uid="{26A66021-7888-4A89-80C6-31781143D553}"/>
    <cellStyle name="Normal" xfId="0" builtinId="0"/>
    <cellStyle name="Normal 4" xfId="3" xr:uid="{96854577-F02C-4DB8-AF9B-31D118379BB0}"/>
    <cellStyle name="Normal 5" xfId="2" xr:uid="{0A079CF1-245C-4799-A671-DF1567882EE9}"/>
    <cellStyle name="Normal 6" xfId="6" xr:uid="{1D162794-0744-466A-BBD0-379EAF6539B2}"/>
    <cellStyle name="Pourcentage" xfId="5" builtinId="5"/>
  </cellStyles>
  <dxfs count="24">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font>
      <fill>
        <patternFill>
          <bgColor rgb="FFFFFF99"/>
        </patternFill>
      </fill>
    </dxf>
    <dxf>
      <font>
        <b val="0"/>
        <i val="0"/>
        <color theme="0"/>
      </font>
      <fill>
        <patternFill>
          <bgColor rgb="FFD20000"/>
        </patternFill>
      </fill>
    </dxf>
    <dxf>
      <fill>
        <patternFill>
          <bgColor theme="0" tint="-4.9989318521683403E-2"/>
        </patternFill>
      </fill>
    </dxf>
    <dxf>
      <font>
        <b val="0"/>
        <i val="0"/>
      </font>
      <fill>
        <patternFill>
          <bgColor rgb="FF92D050"/>
        </patternFill>
      </fill>
    </dxf>
    <dxf>
      <font>
        <b val="0"/>
        <i val="0"/>
      </font>
      <fill>
        <patternFill>
          <bgColor rgb="FFFFFF99"/>
        </patternFill>
      </fill>
    </dxf>
    <dxf>
      <font>
        <b val="0"/>
        <i val="0"/>
        <color theme="0"/>
      </font>
      <fill>
        <patternFill>
          <bgColor rgb="FFD20000"/>
        </patternFill>
      </fill>
    </dxf>
    <dxf>
      <fill>
        <patternFill>
          <bgColor theme="0" tint="-4.9989318521683403E-2"/>
        </patternFill>
      </fill>
    </dxf>
    <dxf>
      <font>
        <b val="0"/>
        <i val="0"/>
      </font>
      <fill>
        <patternFill>
          <bgColor rgb="FF92D050"/>
        </patternFill>
      </fill>
    </dxf>
    <dxf>
      <font>
        <color rgb="FFC00000"/>
      </font>
      <fill>
        <patternFill>
          <bgColor rgb="FFFFDDDD"/>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6FFAF"/>
      <color rgb="FFFFDDDD"/>
      <color rgb="FFFFD1D1"/>
      <color rgb="FFFFD5D5"/>
      <color rgb="FFFFA3A3"/>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26671</xdr:colOff>
      <xdr:row>0</xdr:row>
      <xdr:rowOff>20003</xdr:rowOff>
    </xdr:from>
    <xdr:to>
      <xdr:col>0</xdr:col>
      <xdr:colOff>867937</xdr:colOff>
      <xdr:row>0</xdr:row>
      <xdr:rowOff>542925</xdr:rowOff>
    </xdr:to>
    <xdr:pic>
      <xdr:nvPicPr>
        <xdr:cNvPr id="2" name="Picture 13">
          <a:extLst>
            <a:ext uri="{FF2B5EF4-FFF2-40B4-BE49-F238E27FC236}">
              <a16:creationId xmlns:a16="http://schemas.microsoft.com/office/drawing/2014/main" id="{30903C37-D6FD-40EB-ACCF-195CB97D60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1" y="20003"/>
          <a:ext cx="837456" cy="52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741579</xdr:colOff>
      <xdr:row>61</xdr:row>
      <xdr:rowOff>15634</xdr:rowOff>
    </xdr:from>
    <xdr:to>
      <xdr:col>7</xdr:col>
      <xdr:colOff>494475</xdr:colOff>
      <xdr:row>62</xdr:row>
      <xdr:rowOff>96510</xdr:rowOff>
    </xdr:to>
    <xdr:pic>
      <xdr:nvPicPr>
        <xdr:cNvPr id="7" name="Image 6">
          <a:extLst>
            <a:ext uri="{FF2B5EF4-FFF2-40B4-BE49-F238E27FC236}">
              <a16:creationId xmlns:a16="http://schemas.microsoft.com/office/drawing/2014/main" id="{ABF3B9CB-5768-4EDC-A934-ADB003E28803}"/>
            </a:ext>
          </a:extLst>
        </xdr:cNvPr>
        <xdr:cNvPicPr>
          <a:picLocks noChangeAspect="1"/>
        </xdr:cNvPicPr>
      </xdr:nvPicPr>
      <xdr:blipFill>
        <a:blip xmlns:r="http://schemas.openxmlformats.org/officeDocument/2006/relationships" r:embed="rId2"/>
        <a:stretch>
          <a:fillRect/>
        </a:stretch>
      </xdr:blipFill>
      <xdr:spPr>
        <a:xfrm>
          <a:off x="741579" y="6201169"/>
          <a:ext cx="7478623" cy="258041"/>
        </a:xfrm>
        <a:prstGeom prst="rect">
          <a:avLst/>
        </a:prstGeom>
      </xdr:spPr>
    </xdr:pic>
    <xdr:clientData/>
  </xdr:twoCellAnchor>
  <xdr:twoCellAnchor editAs="oneCell">
    <xdr:from>
      <xdr:col>0</xdr:col>
      <xdr:colOff>64770</xdr:colOff>
      <xdr:row>3</xdr:row>
      <xdr:rowOff>95249</xdr:rowOff>
    </xdr:from>
    <xdr:to>
      <xdr:col>6</xdr:col>
      <xdr:colOff>741997</xdr:colOff>
      <xdr:row>17</xdr:row>
      <xdr:rowOff>124384</xdr:rowOff>
    </xdr:to>
    <xdr:pic>
      <xdr:nvPicPr>
        <xdr:cNvPr id="16" name="Image 15">
          <a:extLst>
            <a:ext uri="{FF2B5EF4-FFF2-40B4-BE49-F238E27FC236}">
              <a16:creationId xmlns:a16="http://schemas.microsoft.com/office/drawing/2014/main" id="{536BCDBE-609A-4DAF-2B44-6411BBD751F1}"/>
            </a:ext>
          </a:extLst>
        </xdr:cNvPr>
        <xdr:cNvPicPr>
          <a:picLocks noChangeAspect="1"/>
        </xdr:cNvPicPr>
      </xdr:nvPicPr>
      <xdr:blipFill rotWithShape="1">
        <a:blip xmlns:r="http://schemas.openxmlformats.org/officeDocument/2006/relationships" r:embed="rId3"/>
        <a:srcRect l="50743" t="9962" r="25520" b="78676"/>
        <a:stretch/>
      </xdr:blipFill>
      <xdr:spPr bwMode="auto">
        <a:xfrm>
          <a:off x="64770" y="1028699"/>
          <a:ext cx="7021830" cy="25513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236220</xdr:colOff>
      <xdr:row>23</xdr:row>
      <xdr:rowOff>102869</xdr:rowOff>
    </xdr:from>
    <xdr:to>
      <xdr:col>7</xdr:col>
      <xdr:colOff>591503</xdr:colOff>
      <xdr:row>37</xdr:row>
      <xdr:rowOff>134864</xdr:rowOff>
    </xdr:to>
    <xdr:pic>
      <xdr:nvPicPr>
        <xdr:cNvPr id="17" name="Image 16">
          <a:extLst>
            <a:ext uri="{FF2B5EF4-FFF2-40B4-BE49-F238E27FC236}">
              <a16:creationId xmlns:a16="http://schemas.microsoft.com/office/drawing/2014/main" id="{C4687167-27B1-5E4A-B85A-6DAD8BBE5784}"/>
            </a:ext>
          </a:extLst>
        </xdr:cNvPr>
        <xdr:cNvPicPr>
          <a:picLocks noChangeAspect="1"/>
        </xdr:cNvPicPr>
      </xdr:nvPicPr>
      <xdr:blipFill rotWithShape="1">
        <a:blip xmlns:r="http://schemas.openxmlformats.org/officeDocument/2006/relationships" r:embed="rId4"/>
        <a:srcRect l="50941" t="12271" r="4093" b="68144"/>
        <a:stretch/>
      </xdr:blipFill>
      <xdr:spPr bwMode="auto">
        <a:xfrm>
          <a:off x="236220" y="3922394"/>
          <a:ext cx="7745730" cy="25656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45</xdr:row>
      <xdr:rowOff>0</xdr:rowOff>
    </xdr:from>
    <xdr:to>
      <xdr:col>7</xdr:col>
      <xdr:colOff>865188</xdr:colOff>
      <xdr:row>56</xdr:row>
      <xdr:rowOff>153662</xdr:rowOff>
    </xdr:to>
    <xdr:pic>
      <xdr:nvPicPr>
        <xdr:cNvPr id="19" name="Image 18">
          <a:extLst>
            <a:ext uri="{FF2B5EF4-FFF2-40B4-BE49-F238E27FC236}">
              <a16:creationId xmlns:a16="http://schemas.microsoft.com/office/drawing/2014/main" id="{B7A90DDC-9685-5B4E-8EE6-A5B3E5E3F4C2}"/>
            </a:ext>
          </a:extLst>
        </xdr:cNvPr>
        <xdr:cNvPicPr>
          <a:picLocks noChangeAspect="1"/>
        </xdr:cNvPicPr>
      </xdr:nvPicPr>
      <xdr:blipFill rotWithShape="1">
        <a:blip xmlns:r="http://schemas.openxmlformats.org/officeDocument/2006/relationships" r:embed="rId5"/>
        <a:srcRect l="50396" t="13344" b="69595"/>
        <a:stretch/>
      </xdr:blipFill>
      <xdr:spPr bwMode="auto">
        <a:xfrm>
          <a:off x="0" y="7866063"/>
          <a:ext cx="8262938" cy="21618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69</xdr:row>
      <xdr:rowOff>0</xdr:rowOff>
    </xdr:from>
    <xdr:to>
      <xdr:col>7</xdr:col>
      <xdr:colOff>875210</xdr:colOff>
      <xdr:row>76</xdr:row>
      <xdr:rowOff>65406</xdr:rowOff>
    </xdr:to>
    <xdr:pic>
      <xdr:nvPicPr>
        <xdr:cNvPr id="21" name="Image 20">
          <a:extLst>
            <a:ext uri="{FF2B5EF4-FFF2-40B4-BE49-F238E27FC236}">
              <a16:creationId xmlns:a16="http://schemas.microsoft.com/office/drawing/2014/main" id="{1C14CD48-0C92-9B68-A5A4-8AF61BB78CEF}"/>
            </a:ext>
          </a:extLst>
        </xdr:cNvPr>
        <xdr:cNvPicPr>
          <a:picLocks noChangeAspect="1"/>
        </xdr:cNvPicPr>
      </xdr:nvPicPr>
      <xdr:blipFill rotWithShape="1">
        <a:blip xmlns:r="http://schemas.openxmlformats.org/officeDocument/2006/relationships" r:embed="rId6"/>
        <a:srcRect l="69313" t="15324" b="78761"/>
        <a:stretch/>
      </xdr:blipFill>
      <xdr:spPr bwMode="auto">
        <a:xfrm>
          <a:off x="0" y="12430125"/>
          <a:ext cx="8265340" cy="1214438"/>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27396</xdr:colOff>
      <xdr:row>0</xdr:row>
      <xdr:rowOff>69896</xdr:rowOff>
    </xdr:from>
    <xdr:to>
      <xdr:col>1</xdr:col>
      <xdr:colOff>410159</xdr:colOff>
      <xdr:row>0</xdr:row>
      <xdr:rowOff>551815</xdr:rowOff>
    </xdr:to>
    <xdr:pic>
      <xdr:nvPicPr>
        <xdr:cNvPr id="2" name="Picture 1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96" y="69896"/>
          <a:ext cx="1415061" cy="48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29301</xdr:colOff>
      <xdr:row>0</xdr:row>
      <xdr:rowOff>67992</xdr:rowOff>
    </xdr:from>
    <xdr:to>
      <xdr:col>1</xdr:col>
      <xdr:colOff>67259</xdr:colOff>
      <xdr:row>0</xdr:row>
      <xdr:rowOff>560071</xdr:rowOff>
    </xdr:to>
    <xdr:pic>
      <xdr:nvPicPr>
        <xdr:cNvPr id="4" name="Picture 13">
          <a:extLst>
            <a:ext uri="{FF2B5EF4-FFF2-40B4-BE49-F238E27FC236}">
              <a16:creationId xmlns:a16="http://schemas.microsoft.com/office/drawing/2014/main" id="{21F135C9-3822-44E7-A7CB-CE14CCE8E9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1" y="67992"/>
          <a:ext cx="1417178" cy="493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210EBB-7F15-41DC-B3D0-875AF700617D}" name="Tableau1" displayName="Tableau1" ref="A1:A4" totalsRowShown="0">
  <autoFilter ref="A1:A4" xr:uid="{64210EBB-7F15-41DC-B3D0-875AF700617D}"/>
  <tableColumns count="1">
    <tableColumn id="1" xr3:uid="{5B17CB3F-590A-486D-99E1-715D187EE49C}" name="Dépenses autorisée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D978B08-3709-460B-B2E2-436E329791CB}" name="Tableau4" displayName="Tableau4" ref="A6:A8" totalsRowShown="0" headerRowDxfId="12" dataDxfId="11">
  <autoFilter ref="A6:A8" xr:uid="{BD978B08-3709-460B-B2E2-436E329791CB}"/>
  <tableColumns count="1">
    <tableColumn id="1" xr3:uid="{D5E51C11-D512-47C3-9B0F-837975C40EAF}" name="Statut - Documents" dataDxfId="1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73DA25E-2307-4CD0-8F9B-152D8B12D05D}" name="Tableau5" displayName="Tableau5" ref="A11:A14" totalsRowShown="0" headerRowDxfId="9" dataDxfId="8">
  <autoFilter ref="A11:A14" xr:uid="{C73DA25E-2307-4CD0-8F9B-152D8B12D05D}"/>
  <tableColumns count="1">
    <tableColumn id="1" xr3:uid="{7E1B706D-0002-47BA-AC5A-73CC02FE8C1F}" name="Questions : Contributeurs" dataDxfId="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27AE2EC-6BC3-4C53-B6C2-EAB04FD51466}" name="Tableau57" displayName="Tableau57" ref="A16:A19" totalsRowShown="0" headerRowDxfId="6" dataDxfId="5">
  <autoFilter ref="A16:A19" xr:uid="{B27AE2EC-6BC3-4C53-B6C2-EAB04FD51466}"/>
  <tableColumns count="1">
    <tableColumn id="1" xr3:uid="{5D756B7F-C4BF-42B9-B59A-F211416E3B5B}" name="Contribution" dataDxfId="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6C8F56-EF6C-4012-AFF9-9E588C597480}" name="Tableau578" displayName="Tableau578" ref="A21:B38" totalsRowShown="0" headerRowDxfId="3" dataDxfId="2">
  <autoFilter ref="A21:B38" xr:uid="{756C8F56-EF6C-4012-AFF9-9E588C597480}"/>
  <tableColumns count="2">
    <tableColumn id="1" xr3:uid="{22AA1269-0694-404B-B915-3279C6D1DAC9}" name="Profils" dataDxfId="1"/>
    <tableColumn id="2" xr3:uid="{25A28B48-35E3-4A18-AEF2-63FF5B7C36F0}" name="Colonne1"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64DAA-DA9A-4958-A462-896F699B5F5A}">
  <dimension ref="A1:K79"/>
  <sheetViews>
    <sheetView showGridLines="0" zoomScale="120" zoomScaleNormal="120" workbookViewId="0">
      <selection activeCell="A68" sqref="A68"/>
    </sheetView>
  </sheetViews>
  <sheetFormatPr baseColWidth="10" defaultRowHeight="12.3" x14ac:dyDescent="0.4"/>
  <cols>
    <col min="1" max="2" width="14.26171875" style="119" customWidth="1"/>
    <col min="3" max="3" width="16.1015625" style="119" customWidth="1"/>
    <col min="4" max="10" width="14.26171875" style="119" customWidth="1"/>
    <col min="11" max="11" width="16.47265625" style="119" customWidth="1"/>
    <col min="12" max="266" width="10.89453125" style="119"/>
    <col min="267" max="267" width="14.7890625" style="119" customWidth="1"/>
    <col min="268" max="522" width="10.89453125" style="119"/>
    <col min="523" max="523" width="14.7890625" style="119" customWidth="1"/>
    <col min="524" max="778" width="10.89453125" style="119"/>
    <col min="779" max="779" width="14.7890625" style="119" customWidth="1"/>
    <col min="780" max="1034" width="10.89453125" style="119"/>
    <col min="1035" max="1035" width="14.7890625" style="119" customWidth="1"/>
    <col min="1036" max="1290" width="10.89453125" style="119"/>
    <col min="1291" max="1291" width="14.7890625" style="119" customWidth="1"/>
    <col min="1292" max="1546" width="10.89453125" style="119"/>
    <col min="1547" max="1547" width="14.7890625" style="119" customWidth="1"/>
    <col min="1548" max="1802" width="10.89453125" style="119"/>
    <col min="1803" max="1803" width="14.7890625" style="119" customWidth="1"/>
    <col min="1804" max="2058" width="10.89453125" style="119"/>
    <col min="2059" max="2059" width="14.7890625" style="119" customWidth="1"/>
    <col min="2060" max="2314" width="10.89453125" style="119"/>
    <col min="2315" max="2315" width="14.7890625" style="119" customWidth="1"/>
    <col min="2316" max="2570" width="10.89453125" style="119"/>
    <col min="2571" max="2571" width="14.7890625" style="119" customWidth="1"/>
    <col min="2572" max="2826" width="10.89453125" style="119"/>
    <col min="2827" max="2827" width="14.7890625" style="119" customWidth="1"/>
    <col min="2828" max="3082" width="10.89453125" style="119"/>
    <col min="3083" max="3083" width="14.7890625" style="119" customWidth="1"/>
    <col min="3084" max="3338" width="10.89453125" style="119"/>
    <col min="3339" max="3339" width="14.7890625" style="119" customWidth="1"/>
    <col min="3340" max="3594" width="10.89453125" style="119"/>
    <col min="3595" max="3595" width="14.7890625" style="119" customWidth="1"/>
    <col min="3596" max="3850" width="10.89453125" style="119"/>
    <col min="3851" max="3851" width="14.7890625" style="119" customWidth="1"/>
    <col min="3852" max="4106" width="10.89453125" style="119"/>
    <col min="4107" max="4107" width="14.7890625" style="119" customWidth="1"/>
    <col min="4108" max="4362" width="10.89453125" style="119"/>
    <col min="4363" max="4363" width="14.7890625" style="119" customWidth="1"/>
    <col min="4364" max="4618" width="10.89453125" style="119"/>
    <col min="4619" max="4619" width="14.7890625" style="119" customWidth="1"/>
    <col min="4620" max="4874" width="10.89453125" style="119"/>
    <col min="4875" max="4875" width="14.7890625" style="119" customWidth="1"/>
    <col min="4876" max="5130" width="10.89453125" style="119"/>
    <col min="5131" max="5131" width="14.7890625" style="119" customWidth="1"/>
    <col min="5132" max="5386" width="10.89453125" style="119"/>
    <col min="5387" max="5387" width="14.7890625" style="119" customWidth="1"/>
    <col min="5388" max="5642" width="10.89453125" style="119"/>
    <col min="5643" max="5643" width="14.7890625" style="119" customWidth="1"/>
    <col min="5644" max="5898" width="10.89453125" style="119"/>
    <col min="5899" max="5899" width="14.7890625" style="119" customWidth="1"/>
    <col min="5900" max="6154" width="10.89453125" style="119"/>
    <col min="6155" max="6155" width="14.7890625" style="119" customWidth="1"/>
    <col min="6156" max="6410" width="10.89453125" style="119"/>
    <col min="6411" max="6411" width="14.7890625" style="119" customWidth="1"/>
    <col min="6412" max="6666" width="10.89453125" style="119"/>
    <col min="6667" max="6667" width="14.7890625" style="119" customWidth="1"/>
    <col min="6668" max="6922" width="10.89453125" style="119"/>
    <col min="6923" max="6923" width="14.7890625" style="119" customWidth="1"/>
    <col min="6924" max="7178" width="10.89453125" style="119"/>
    <col min="7179" max="7179" width="14.7890625" style="119" customWidth="1"/>
    <col min="7180" max="7434" width="10.89453125" style="119"/>
    <col min="7435" max="7435" width="14.7890625" style="119" customWidth="1"/>
    <col min="7436" max="7690" width="10.89453125" style="119"/>
    <col min="7691" max="7691" width="14.7890625" style="119" customWidth="1"/>
    <col min="7692" max="7946" width="10.89453125" style="119"/>
    <col min="7947" max="7947" width="14.7890625" style="119" customWidth="1"/>
    <col min="7948" max="8202" width="10.89453125" style="119"/>
    <col min="8203" max="8203" width="14.7890625" style="119" customWidth="1"/>
    <col min="8204" max="8458" width="10.89453125" style="119"/>
    <col min="8459" max="8459" width="14.7890625" style="119" customWidth="1"/>
    <col min="8460" max="8714" width="10.89453125" style="119"/>
    <col min="8715" max="8715" width="14.7890625" style="119" customWidth="1"/>
    <col min="8716" max="8970" width="10.89453125" style="119"/>
    <col min="8971" max="8971" width="14.7890625" style="119" customWidth="1"/>
    <col min="8972" max="9226" width="10.89453125" style="119"/>
    <col min="9227" max="9227" width="14.7890625" style="119" customWidth="1"/>
    <col min="9228" max="9482" width="10.89453125" style="119"/>
    <col min="9483" max="9483" width="14.7890625" style="119" customWidth="1"/>
    <col min="9484" max="9738" width="10.89453125" style="119"/>
    <col min="9739" max="9739" width="14.7890625" style="119" customWidth="1"/>
    <col min="9740" max="9994" width="10.89453125" style="119"/>
    <col min="9995" max="9995" width="14.7890625" style="119" customWidth="1"/>
    <col min="9996" max="10250" width="10.89453125" style="119"/>
    <col min="10251" max="10251" width="14.7890625" style="119" customWidth="1"/>
    <col min="10252" max="10506" width="10.89453125" style="119"/>
    <col min="10507" max="10507" width="14.7890625" style="119" customWidth="1"/>
    <col min="10508" max="10762" width="10.89453125" style="119"/>
    <col min="10763" max="10763" width="14.7890625" style="119" customWidth="1"/>
    <col min="10764" max="11018" width="10.89453125" style="119"/>
    <col min="11019" max="11019" width="14.7890625" style="119" customWidth="1"/>
    <col min="11020" max="11274" width="10.89453125" style="119"/>
    <col min="11275" max="11275" width="14.7890625" style="119" customWidth="1"/>
    <col min="11276" max="11530" width="10.89453125" style="119"/>
    <col min="11531" max="11531" width="14.7890625" style="119" customWidth="1"/>
    <col min="11532" max="11786" width="10.89453125" style="119"/>
    <col min="11787" max="11787" width="14.7890625" style="119" customWidth="1"/>
    <col min="11788" max="12042" width="10.89453125" style="119"/>
    <col min="12043" max="12043" width="14.7890625" style="119" customWidth="1"/>
    <col min="12044" max="12298" width="10.89453125" style="119"/>
    <col min="12299" max="12299" width="14.7890625" style="119" customWidth="1"/>
    <col min="12300" max="12554" width="10.89453125" style="119"/>
    <col min="12555" max="12555" width="14.7890625" style="119" customWidth="1"/>
    <col min="12556" max="12810" width="10.89453125" style="119"/>
    <col min="12811" max="12811" width="14.7890625" style="119" customWidth="1"/>
    <col min="12812" max="13066" width="10.89453125" style="119"/>
    <col min="13067" max="13067" width="14.7890625" style="119" customWidth="1"/>
    <col min="13068" max="13322" width="10.89453125" style="119"/>
    <col min="13323" max="13323" width="14.7890625" style="119" customWidth="1"/>
    <col min="13324" max="13578" width="10.89453125" style="119"/>
    <col min="13579" max="13579" width="14.7890625" style="119" customWidth="1"/>
    <col min="13580" max="13834" width="10.89453125" style="119"/>
    <col min="13835" max="13835" width="14.7890625" style="119" customWidth="1"/>
    <col min="13836" max="14090" width="10.89453125" style="119"/>
    <col min="14091" max="14091" width="14.7890625" style="119" customWidth="1"/>
    <col min="14092" max="14346" width="10.89453125" style="119"/>
    <col min="14347" max="14347" width="14.7890625" style="119" customWidth="1"/>
    <col min="14348" max="14602" width="10.89453125" style="119"/>
    <col min="14603" max="14603" width="14.7890625" style="119" customWidth="1"/>
    <col min="14604" max="14858" width="10.89453125" style="119"/>
    <col min="14859" max="14859" width="14.7890625" style="119" customWidth="1"/>
    <col min="14860" max="15114" width="10.89453125" style="119"/>
    <col min="15115" max="15115" width="14.7890625" style="119" customWidth="1"/>
    <col min="15116" max="15370" width="10.89453125" style="119"/>
    <col min="15371" max="15371" width="14.7890625" style="119" customWidth="1"/>
    <col min="15372" max="15626" width="10.89453125" style="119"/>
    <col min="15627" max="15627" width="14.7890625" style="119" customWidth="1"/>
    <col min="15628" max="15882" width="10.89453125" style="119"/>
    <col min="15883" max="15883" width="14.7890625" style="119" customWidth="1"/>
    <col min="15884" max="16138" width="10.89453125" style="119"/>
    <col min="16139" max="16139" width="14.7890625" style="119" customWidth="1"/>
    <col min="16140" max="16384" width="10.89453125" style="119"/>
  </cols>
  <sheetData>
    <row r="1" spans="1:11" ht="45.4" customHeight="1" x14ac:dyDescent="0.5">
      <c r="A1" s="117"/>
      <c r="B1" s="118"/>
      <c r="C1" s="196" t="s">
        <v>97</v>
      </c>
      <c r="D1" s="196"/>
      <c r="E1" s="196"/>
      <c r="F1" s="196"/>
      <c r="G1" s="196"/>
      <c r="H1" s="196"/>
      <c r="I1" s="196"/>
      <c r="J1" s="196"/>
      <c r="K1" s="197"/>
    </row>
    <row r="2" spans="1:11" ht="14.4" customHeight="1" x14ac:dyDescent="0.5">
      <c r="A2" s="178" t="s">
        <v>99</v>
      </c>
      <c r="B2" s="179"/>
      <c r="C2" s="179"/>
      <c r="D2" s="179"/>
      <c r="E2" s="179"/>
      <c r="F2" s="179"/>
      <c r="G2" s="179"/>
      <c r="H2" s="179"/>
      <c r="I2" s="179"/>
      <c r="J2" s="179"/>
      <c r="K2" s="180"/>
    </row>
    <row r="3" spans="1:11" ht="14.4" customHeight="1" x14ac:dyDescent="0.45">
      <c r="A3" s="198" t="s">
        <v>98</v>
      </c>
      <c r="B3" s="188"/>
      <c r="C3" s="188"/>
      <c r="D3" s="188"/>
      <c r="E3" s="188"/>
      <c r="F3" s="188"/>
      <c r="G3" s="188"/>
      <c r="H3" s="188"/>
      <c r="I3" s="188"/>
      <c r="J3" s="188"/>
      <c r="K3" s="189"/>
    </row>
    <row r="4" spans="1:11" ht="14.4" customHeight="1" x14ac:dyDescent="0.4">
      <c r="A4" s="199"/>
      <c r="B4" s="200"/>
      <c r="C4" s="200"/>
      <c r="D4" s="200"/>
      <c r="E4" s="200"/>
      <c r="F4" s="200"/>
      <c r="G4" s="200"/>
      <c r="H4" s="200"/>
      <c r="I4" s="200"/>
      <c r="J4" s="200"/>
      <c r="K4" s="201"/>
    </row>
    <row r="5" spans="1:11" ht="14.4" customHeight="1" x14ac:dyDescent="0.4">
      <c r="A5" s="199"/>
      <c r="B5" s="200"/>
      <c r="C5" s="200"/>
      <c r="D5" s="200"/>
      <c r="E5" s="200"/>
      <c r="F5" s="200"/>
      <c r="G5" s="200"/>
      <c r="H5" s="200"/>
      <c r="I5" s="200"/>
      <c r="J5" s="200"/>
      <c r="K5" s="201"/>
    </row>
    <row r="6" spans="1:11" ht="14.4" customHeight="1" x14ac:dyDescent="0.4">
      <c r="A6" s="199"/>
      <c r="B6" s="200"/>
      <c r="C6" s="200"/>
      <c r="D6" s="200"/>
      <c r="E6" s="200"/>
      <c r="F6" s="200"/>
      <c r="G6" s="200"/>
      <c r="H6" s="200"/>
      <c r="I6" s="200"/>
      <c r="J6" s="200"/>
      <c r="K6" s="201"/>
    </row>
    <row r="7" spans="1:11" ht="14.4" customHeight="1" x14ac:dyDescent="0.4">
      <c r="A7" s="199"/>
      <c r="B7" s="200"/>
      <c r="C7" s="200"/>
      <c r="D7" s="200"/>
      <c r="E7" s="200"/>
      <c r="F7" s="200"/>
      <c r="G7" s="200"/>
      <c r="H7" s="200"/>
      <c r="I7" s="200"/>
      <c r="J7" s="200"/>
      <c r="K7" s="201"/>
    </row>
    <row r="8" spans="1:11" ht="14.4" customHeight="1" x14ac:dyDescent="0.4">
      <c r="A8" s="199"/>
      <c r="B8" s="200"/>
      <c r="C8" s="200"/>
      <c r="D8" s="200"/>
      <c r="E8" s="200"/>
      <c r="F8" s="200"/>
      <c r="G8" s="200"/>
      <c r="H8" s="200"/>
      <c r="I8" s="200"/>
      <c r="J8" s="200"/>
      <c r="K8" s="201"/>
    </row>
    <row r="9" spans="1:11" ht="14.4" customHeight="1" x14ac:dyDescent="0.4">
      <c r="A9" s="199"/>
      <c r="B9" s="200"/>
      <c r="C9" s="200"/>
      <c r="D9" s="200"/>
      <c r="E9" s="200"/>
      <c r="F9" s="200"/>
      <c r="G9" s="200"/>
      <c r="H9" s="200"/>
      <c r="I9" s="200"/>
      <c r="J9" s="200"/>
      <c r="K9" s="201"/>
    </row>
    <row r="10" spans="1:11" ht="13.3" customHeight="1" x14ac:dyDescent="0.4">
      <c r="A10" s="199"/>
      <c r="B10" s="200"/>
      <c r="C10" s="200"/>
      <c r="D10" s="200"/>
      <c r="E10" s="200"/>
      <c r="F10" s="200"/>
      <c r="G10" s="200"/>
      <c r="H10" s="200"/>
      <c r="I10" s="200"/>
      <c r="J10" s="200"/>
      <c r="K10" s="201"/>
    </row>
    <row r="11" spans="1:11" ht="14.4" customHeight="1" x14ac:dyDescent="0.4">
      <c r="A11" s="199"/>
      <c r="B11" s="200"/>
      <c r="C11" s="200"/>
      <c r="D11" s="200"/>
      <c r="E11" s="200"/>
      <c r="F11" s="200"/>
      <c r="G11" s="200"/>
      <c r="H11" s="200"/>
      <c r="I11" s="200"/>
      <c r="J11" s="200"/>
      <c r="K11" s="201"/>
    </row>
    <row r="12" spans="1:11" ht="14.4" customHeight="1" x14ac:dyDescent="0.4">
      <c r="A12" s="199"/>
      <c r="B12" s="200"/>
      <c r="C12" s="200"/>
      <c r="D12" s="200"/>
      <c r="E12" s="200"/>
      <c r="F12" s="200"/>
      <c r="G12" s="200"/>
      <c r="H12" s="200"/>
      <c r="I12" s="200"/>
      <c r="J12" s="200"/>
      <c r="K12" s="201"/>
    </row>
    <row r="13" spans="1:11" ht="14.4" customHeight="1" x14ac:dyDescent="0.4">
      <c r="A13" s="199"/>
      <c r="B13" s="200"/>
      <c r="C13" s="200"/>
      <c r="D13" s="200"/>
      <c r="E13" s="200"/>
      <c r="F13" s="200"/>
      <c r="G13" s="200"/>
      <c r="H13" s="200"/>
      <c r="I13" s="200"/>
      <c r="J13" s="200"/>
      <c r="K13" s="201"/>
    </row>
    <row r="14" spans="1:11" ht="14.4" customHeight="1" x14ac:dyDescent="0.4">
      <c r="A14" s="199"/>
      <c r="B14" s="200"/>
      <c r="C14" s="200"/>
      <c r="D14" s="200"/>
      <c r="E14" s="200"/>
      <c r="F14" s="200"/>
      <c r="G14" s="200"/>
      <c r="H14" s="200"/>
      <c r="I14" s="200"/>
      <c r="J14" s="200"/>
      <c r="K14" s="201"/>
    </row>
    <row r="15" spans="1:11" ht="14.4" customHeight="1" x14ac:dyDescent="0.4">
      <c r="A15" s="199"/>
      <c r="B15" s="200"/>
      <c r="C15" s="200"/>
      <c r="D15" s="200"/>
      <c r="E15" s="200"/>
      <c r="F15" s="200"/>
      <c r="G15" s="200"/>
      <c r="H15" s="200"/>
      <c r="I15" s="200"/>
      <c r="J15" s="200"/>
      <c r="K15" s="201"/>
    </row>
    <row r="16" spans="1:11" ht="14.4" customHeight="1" x14ac:dyDescent="0.4">
      <c r="A16" s="199"/>
      <c r="B16" s="200"/>
      <c r="C16" s="200"/>
      <c r="D16" s="200"/>
      <c r="E16" s="200"/>
      <c r="F16" s="200"/>
      <c r="G16" s="200"/>
      <c r="H16" s="200"/>
      <c r="I16" s="200"/>
      <c r="J16" s="200"/>
      <c r="K16" s="201"/>
    </row>
    <row r="17" spans="1:11" ht="14.4" customHeight="1" x14ac:dyDescent="0.4">
      <c r="A17" s="199"/>
      <c r="B17" s="200"/>
      <c r="C17" s="200"/>
      <c r="D17" s="200"/>
      <c r="E17" s="200"/>
      <c r="F17" s="200"/>
      <c r="G17" s="200"/>
      <c r="H17" s="200"/>
      <c r="I17" s="200"/>
      <c r="J17" s="200"/>
      <c r="K17" s="201"/>
    </row>
    <row r="18" spans="1:11" ht="14.4" customHeight="1" x14ac:dyDescent="0.45">
      <c r="A18" s="130"/>
      <c r="B18" s="126"/>
      <c r="C18" s="126"/>
      <c r="D18" s="126"/>
      <c r="E18" s="126"/>
      <c r="F18" s="126"/>
      <c r="G18" s="126"/>
      <c r="H18" s="126"/>
      <c r="I18" s="126"/>
      <c r="J18" s="126"/>
      <c r="K18" s="131"/>
    </row>
    <row r="19" spans="1:11" ht="14.4" customHeight="1" x14ac:dyDescent="0.4">
      <c r="A19" s="181" t="s">
        <v>124</v>
      </c>
      <c r="B19" s="182"/>
      <c r="C19" s="182"/>
      <c r="D19" s="182"/>
      <c r="E19" s="182"/>
      <c r="F19" s="182"/>
      <c r="G19" s="182"/>
      <c r="H19" s="182"/>
      <c r="I19" s="182"/>
      <c r="J19" s="182"/>
      <c r="K19" s="183"/>
    </row>
    <row r="20" spans="1:11" ht="14.4" customHeight="1" x14ac:dyDescent="0.4">
      <c r="A20" s="184" t="s">
        <v>125</v>
      </c>
      <c r="B20" s="185"/>
      <c r="C20" s="185"/>
      <c r="D20" s="185"/>
      <c r="E20" s="185"/>
      <c r="F20" s="185"/>
      <c r="G20" s="185"/>
      <c r="H20" s="185"/>
      <c r="I20" s="185"/>
      <c r="J20" s="185"/>
      <c r="K20" s="186"/>
    </row>
    <row r="21" spans="1:11" ht="14.4" customHeight="1" x14ac:dyDescent="0.4">
      <c r="A21" s="184" t="s">
        <v>126</v>
      </c>
      <c r="B21" s="185"/>
      <c r="C21" s="185"/>
      <c r="D21" s="185"/>
      <c r="E21" s="185"/>
      <c r="F21" s="185"/>
      <c r="G21" s="185"/>
      <c r="H21" s="185"/>
      <c r="I21" s="185"/>
      <c r="J21" s="185"/>
      <c r="K21" s="186"/>
    </row>
    <row r="22" spans="1:11" s="133" customFormat="1" ht="14.4" customHeight="1" x14ac:dyDescent="0.55000000000000004">
      <c r="A22" s="184" t="s">
        <v>128</v>
      </c>
      <c r="B22" s="185"/>
      <c r="C22" s="185"/>
      <c r="D22" s="185"/>
      <c r="E22" s="185"/>
      <c r="F22" s="185"/>
      <c r="G22" s="185"/>
      <c r="H22" s="185"/>
      <c r="I22" s="185"/>
      <c r="J22" s="185"/>
      <c r="K22" s="186"/>
    </row>
    <row r="23" spans="1:11" s="133" customFormat="1" ht="14.4" customHeight="1" x14ac:dyDescent="0.55000000000000004">
      <c r="A23" s="184"/>
      <c r="B23" s="185"/>
      <c r="C23" s="185"/>
      <c r="D23" s="185"/>
      <c r="E23" s="185"/>
      <c r="F23" s="185"/>
      <c r="G23" s="185"/>
      <c r="H23" s="185"/>
      <c r="I23" s="185"/>
      <c r="J23" s="185"/>
      <c r="K23" s="186"/>
    </row>
    <row r="24" spans="1:11" ht="14.4" customHeight="1" x14ac:dyDescent="0.4">
      <c r="A24" s="123"/>
      <c r="B24" s="124"/>
      <c r="C24" s="124"/>
      <c r="D24" s="124"/>
      <c r="E24" s="124"/>
      <c r="F24" s="124"/>
      <c r="G24" s="124"/>
      <c r="H24" s="124"/>
      <c r="I24" s="124"/>
      <c r="J24" s="124"/>
      <c r="K24" s="125"/>
    </row>
    <row r="25" spans="1:11" ht="14.4" customHeight="1" x14ac:dyDescent="0.4">
      <c r="A25" s="123"/>
      <c r="B25" s="124"/>
      <c r="C25" s="124"/>
      <c r="D25" s="124"/>
      <c r="E25" s="124"/>
      <c r="F25" s="124"/>
      <c r="G25" s="124"/>
      <c r="H25" s="124"/>
      <c r="I25" s="124"/>
      <c r="J25" s="124"/>
      <c r="K25" s="125"/>
    </row>
    <row r="26" spans="1:11" ht="14.4" customHeight="1" x14ac:dyDescent="0.4">
      <c r="A26" s="127"/>
      <c r="B26" s="128"/>
      <c r="C26" s="128"/>
      <c r="D26" s="128"/>
      <c r="E26" s="128"/>
      <c r="F26" s="128"/>
      <c r="G26" s="128"/>
      <c r="H26" s="128"/>
      <c r="I26" s="128"/>
      <c r="J26" s="128"/>
      <c r="K26" s="129"/>
    </row>
    <row r="27" spans="1:11" ht="14.4" customHeight="1" x14ac:dyDescent="0.4">
      <c r="A27" s="127"/>
      <c r="B27" s="128"/>
      <c r="C27" s="128"/>
      <c r="D27" s="128"/>
      <c r="E27" s="128"/>
      <c r="F27" s="128"/>
      <c r="G27" s="128"/>
      <c r="H27" s="128"/>
      <c r="I27" s="128"/>
      <c r="J27" s="128"/>
      <c r="K27" s="129"/>
    </row>
    <row r="28" spans="1:11" ht="14.4" customHeight="1" x14ac:dyDescent="0.4">
      <c r="A28" s="127"/>
      <c r="B28" s="128"/>
      <c r="C28" s="128"/>
      <c r="D28" s="128"/>
      <c r="E28" s="128"/>
      <c r="F28" s="128"/>
      <c r="G28" s="128"/>
      <c r="H28" s="128"/>
      <c r="I28" s="128"/>
      <c r="J28" s="128"/>
      <c r="K28" s="129"/>
    </row>
    <row r="29" spans="1:11" ht="14.4" customHeight="1" x14ac:dyDescent="0.4">
      <c r="A29" s="127"/>
      <c r="B29" s="128"/>
      <c r="C29" s="128"/>
      <c r="D29" s="128"/>
      <c r="E29" s="128"/>
      <c r="F29" s="128"/>
      <c r="G29" s="128"/>
      <c r="H29" s="128"/>
      <c r="I29" s="128"/>
      <c r="J29" s="128"/>
      <c r="K29" s="129"/>
    </row>
    <row r="30" spans="1:11" ht="14.4" customHeight="1" x14ac:dyDescent="0.4">
      <c r="A30" s="127"/>
      <c r="B30" s="128"/>
      <c r="C30" s="128"/>
      <c r="D30" s="128"/>
      <c r="E30" s="128"/>
      <c r="F30" s="128"/>
      <c r="G30" s="128"/>
      <c r="H30" s="128"/>
      <c r="I30" s="128"/>
      <c r="J30" s="128"/>
      <c r="K30" s="129"/>
    </row>
    <row r="31" spans="1:11" ht="14.4" customHeight="1" x14ac:dyDescent="0.4">
      <c r="A31" s="202"/>
      <c r="B31" s="203"/>
      <c r="C31" s="203"/>
      <c r="D31" s="203"/>
      <c r="E31" s="203"/>
      <c r="F31" s="203"/>
      <c r="G31" s="203"/>
      <c r="H31" s="203"/>
      <c r="I31" s="203"/>
      <c r="J31" s="203"/>
      <c r="K31" s="204"/>
    </row>
    <row r="32" spans="1:11" ht="14.4" customHeight="1" x14ac:dyDescent="0.4">
      <c r="A32" s="202"/>
      <c r="B32" s="203"/>
      <c r="C32" s="203"/>
      <c r="D32" s="203"/>
      <c r="E32" s="203"/>
      <c r="F32" s="203"/>
      <c r="G32" s="203"/>
      <c r="H32" s="203"/>
      <c r="I32" s="203"/>
      <c r="J32" s="203"/>
      <c r="K32" s="204"/>
    </row>
    <row r="33" spans="1:11" ht="14.4" customHeight="1" x14ac:dyDescent="0.4">
      <c r="A33" s="202"/>
      <c r="B33" s="203"/>
      <c r="C33" s="203"/>
      <c r="D33" s="203"/>
      <c r="E33" s="203"/>
      <c r="F33" s="203"/>
      <c r="G33" s="203"/>
      <c r="H33" s="203"/>
      <c r="I33" s="203"/>
      <c r="J33" s="203"/>
      <c r="K33" s="204"/>
    </row>
    <row r="34" spans="1:11" ht="14.4" customHeight="1" x14ac:dyDescent="0.4">
      <c r="A34" s="202"/>
      <c r="B34" s="203"/>
      <c r="C34" s="203"/>
      <c r="D34" s="203"/>
      <c r="E34" s="203"/>
      <c r="F34" s="203"/>
      <c r="G34" s="203"/>
      <c r="H34" s="203"/>
      <c r="I34" s="203"/>
      <c r="J34" s="203"/>
      <c r="K34" s="204"/>
    </row>
    <row r="35" spans="1:11" ht="14.4" customHeight="1" x14ac:dyDescent="0.4">
      <c r="A35" s="202"/>
      <c r="B35" s="203"/>
      <c r="C35" s="203"/>
      <c r="D35" s="203"/>
      <c r="E35" s="203"/>
      <c r="F35" s="203"/>
      <c r="G35" s="203"/>
      <c r="H35" s="203"/>
      <c r="I35" s="203"/>
      <c r="J35" s="203"/>
      <c r="K35" s="204"/>
    </row>
    <row r="36" spans="1:11" ht="14.4" customHeight="1" x14ac:dyDescent="0.4">
      <c r="A36" s="202"/>
      <c r="B36" s="203"/>
      <c r="C36" s="203"/>
      <c r="D36" s="203"/>
      <c r="E36" s="203"/>
      <c r="F36" s="203"/>
      <c r="G36" s="203"/>
      <c r="H36" s="203"/>
      <c r="I36" s="203"/>
      <c r="J36" s="203"/>
      <c r="K36" s="204"/>
    </row>
    <row r="37" spans="1:11" ht="14.4" customHeight="1" x14ac:dyDescent="0.4">
      <c r="A37" s="202"/>
      <c r="B37" s="203"/>
      <c r="C37" s="203"/>
      <c r="D37" s="203"/>
      <c r="E37" s="203"/>
      <c r="F37" s="203"/>
      <c r="G37" s="203"/>
      <c r="H37" s="203"/>
      <c r="I37" s="203"/>
      <c r="J37" s="203"/>
      <c r="K37" s="204"/>
    </row>
    <row r="38" spans="1:11" ht="14.4" customHeight="1" x14ac:dyDescent="0.4">
      <c r="A38" s="202"/>
      <c r="B38" s="203"/>
      <c r="C38" s="203"/>
      <c r="D38" s="203"/>
      <c r="E38" s="203"/>
      <c r="F38" s="203"/>
      <c r="G38" s="203"/>
      <c r="H38" s="203"/>
      <c r="I38" s="203"/>
      <c r="J38" s="203"/>
      <c r="K38" s="204"/>
    </row>
    <row r="39" spans="1:11" ht="14.4" customHeight="1" x14ac:dyDescent="0.4">
      <c r="A39" s="123"/>
      <c r="B39" s="124"/>
      <c r="C39" s="124"/>
      <c r="D39" s="124"/>
      <c r="E39" s="124"/>
      <c r="F39" s="124"/>
      <c r="G39" s="124"/>
      <c r="H39" s="124"/>
      <c r="I39" s="124"/>
      <c r="J39" s="124"/>
      <c r="K39" s="125"/>
    </row>
    <row r="40" spans="1:11" ht="14.4" customHeight="1" x14ac:dyDescent="0.4">
      <c r="A40" s="132" t="s">
        <v>127</v>
      </c>
      <c r="B40" s="124"/>
      <c r="C40" s="124"/>
      <c r="D40" s="124"/>
      <c r="E40" s="124"/>
      <c r="F40" s="124"/>
      <c r="G40" s="124"/>
      <c r="H40" s="124"/>
      <c r="I40" s="124"/>
      <c r="J40" s="124"/>
      <c r="K40" s="125"/>
    </row>
    <row r="41" spans="1:11" ht="14.4" customHeight="1" x14ac:dyDescent="0.45">
      <c r="A41" s="120"/>
      <c r="B41" s="121"/>
      <c r="C41" s="121"/>
      <c r="D41" s="121"/>
      <c r="E41" s="121"/>
      <c r="F41" s="121"/>
      <c r="G41" s="121"/>
      <c r="H41" s="121"/>
      <c r="I41" s="121"/>
      <c r="J41" s="121"/>
      <c r="K41" s="122"/>
    </row>
    <row r="42" spans="1:11" ht="14.4" customHeight="1" x14ac:dyDescent="0.5">
      <c r="A42" s="178" t="s">
        <v>96</v>
      </c>
      <c r="B42" s="179"/>
      <c r="C42" s="179"/>
      <c r="D42" s="179"/>
      <c r="E42" s="179"/>
      <c r="F42" s="179"/>
      <c r="G42" s="179"/>
      <c r="H42" s="179"/>
      <c r="I42" s="179"/>
      <c r="J42" s="179"/>
      <c r="K42" s="180"/>
    </row>
    <row r="43" spans="1:11" ht="14.4" customHeight="1" x14ac:dyDescent="0.4">
      <c r="A43" s="190" t="s">
        <v>130</v>
      </c>
      <c r="B43" s="191"/>
      <c r="C43" s="191"/>
      <c r="D43" s="191"/>
      <c r="E43" s="191"/>
      <c r="F43" s="191"/>
      <c r="G43" s="191"/>
      <c r="H43" s="191"/>
      <c r="I43" s="191"/>
      <c r="J43" s="191"/>
      <c r="K43" s="192"/>
    </row>
    <row r="44" spans="1:11" ht="14.4" customHeight="1" x14ac:dyDescent="0.4">
      <c r="A44" s="190"/>
      <c r="B44" s="191"/>
      <c r="C44" s="191"/>
      <c r="D44" s="191"/>
      <c r="E44" s="191"/>
      <c r="F44" s="191"/>
      <c r="G44" s="191"/>
      <c r="H44" s="191"/>
      <c r="I44" s="191"/>
      <c r="J44" s="191"/>
      <c r="K44" s="192"/>
    </row>
    <row r="45" spans="1:11" ht="14.4" customHeight="1" x14ac:dyDescent="0.45">
      <c r="A45" s="120"/>
      <c r="B45" s="188"/>
      <c r="C45" s="188"/>
      <c r="D45" s="188"/>
      <c r="E45" s="188"/>
      <c r="F45" s="188"/>
      <c r="G45" s="188"/>
      <c r="H45" s="188"/>
      <c r="I45" s="188"/>
      <c r="J45" s="188"/>
      <c r="K45" s="189"/>
    </row>
    <row r="46" spans="1:11" ht="14.4" customHeight="1" x14ac:dyDescent="0.45">
      <c r="A46" s="120"/>
      <c r="B46" s="121"/>
      <c r="C46" s="121"/>
      <c r="D46" s="121"/>
      <c r="E46" s="121"/>
      <c r="F46" s="121"/>
      <c r="G46" s="121"/>
      <c r="H46" s="121"/>
      <c r="I46" s="121"/>
      <c r="J46" s="121"/>
      <c r="K46" s="122"/>
    </row>
    <row r="47" spans="1:11" ht="14.4" customHeight="1" x14ac:dyDescent="0.45">
      <c r="A47" s="120"/>
      <c r="B47" s="121"/>
      <c r="C47" s="121"/>
      <c r="D47" s="121"/>
      <c r="E47" s="121"/>
      <c r="F47" s="121"/>
      <c r="G47" s="121"/>
      <c r="H47" s="121"/>
      <c r="I47" s="121"/>
      <c r="J47" s="121"/>
      <c r="K47" s="122"/>
    </row>
    <row r="48" spans="1:11" ht="14.4" customHeight="1" x14ac:dyDescent="0.45">
      <c r="A48" s="120"/>
      <c r="B48" s="121"/>
      <c r="C48" s="121"/>
      <c r="D48" s="121"/>
      <c r="E48" s="121"/>
      <c r="F48" s="121"/>
      <c r="G48" s="121"/>
      <c r="H48" s="121"/>
      <c r="I48" s="121"/>
      <c r="J48" s="121"/>
      <c r="K48" s="122"/>
    </row>
    <row r="49" spans="1:11" ht="14.4" customHeight="1" x14ac:dyDescent="0.45">
      <c r="A49" s="120"/>
      <c r="B49" s="121"/>
      <c r="C49" s="121"/>
      <c r="D49" s="121"/>
      <c r="E49" s="121"/>
      <c r="F49" s="121"/>
      <c r="G49" s="121"/>
      <c r="H49" s="121"/>
      <c r="I49" s="121"/>
      <c r="J49" s="121"/>
      <c r="K49" s="122"/>
    </row>
    <row r="50" spans="1:11" ht="14.4" customHeight="1" x14ac:dyDescent="0.45">
      <c r="A50" s="120"/>
      <c r="B50" s="121"/>
      <c r="C50" s="121"/>
      <c r="D50" s="121"/>
      <c r="E50" s="121"/>
      <c r="F50" s="121"/>
      <c r="G50" s="121"/>
      <c r="H50" s="121"/>
      <c r="I50" s="121"/>
      <c r="J50" s="121"/>
      <c r="K50" s="122"/>
    </row>
    <row r="51" spans="1:11" ht="14.4" customHeight="1" x14ac:dyDescent="0.45">
      <c r="A51" s="120"/>
      <c r="B51" s="188"/>
      <c r="C51" s="188"/>
      <c r="D51" s="188"/>
      <c r="E51" s="188"/>
      <c r="F51" s="188"/>
      <c r="G51" s="188"/>
      <c r="H51" s="188"/>
      <c r="I51" s="188"/>
      <c r="J51" s="188"/>
      <c r="K51" s="189"/>
    </row>
    <row r="52" spans="1:11" ht="14.4" customHeight="1" x14ac:dyDescent="0.45">
      <c r="A52" s="120"/>
      <c r="B52" s="121"/>
      <c r="C52" s="121"/>
      <c r="D52" s="121"/>
      <c r="E52" s="121"/>
      <c r="F52" s="121"/>
      <c r="G52" s="121"/>
      <c r="H52" s="121"/>
      <c r="I52" s="121"/>
      <c r="J52" s="121"/>
      <c r="K52" s="122"/>
    </row>
    <row r="53" spans="1:11" ht="14.4" customHeight="1" x14ac:dyDescent="0.45">
      <c r="A53" s="120"/>
      <c r="B53" s="121"/>
      <c r="C53" s="121"/>
      <c r="D53" s="121"/>
      <c r="E53" s="121"/>
      <c r="F53" s="121"/>
      <c r="G53" s="121"/>
      <c r="H53" s="121"/>
      <c r="I53" s="121"/>
      <c r="J53" s="121"/>
      <c r="K53" s="122"/>
    </row>
    <row r="54" spans="1:11" ht="14.4" customHeight="1" x14ac:dyDescent="0.45">
      <c r="A54" s="120"/>
      <c r="B54" s="121"/>
      <c r="C54" s="121"/>
      <c r="D54" s="121"/>
      <c r="E54" s="121"/>
      <c r="F54" s="121"/>
      <c r="G54" s="121"/>
      <c r="H54" s="121"/>
      <c r="I54" s="121"/>
      <c r="J54" s="121"/>
      <c r="K54" s="122"/>
    </row>
    <row r="55" spans="1:11" ht="14.4" customHeight="1" x14ac:dyDescent="0.45">
      <c r="A55" s="120"/>
      <c r="B55" s="121"/>
      <c r="C55" s="121"/>
      <c r="D55" s="121"/>
      <c r="E55" s="121"/>
      <c r="F55" s="121"/>
      <c r="G55" s="121"/>
      <c r="H55" s="121"/>
      <c r="I55" s="121"/>
      <c r="J55" s="121"/>
      <c r="K55" s="122"/>
    </row>
    <row r="56" spans="1:11" ht="14.4" customHeight="1" x14ac:dyDescent="0.45">
      <c r="A56" s="120"/>
      <c r="B56" s="121"/>
      <c r="C56" s="121"/>
      <c r="D56" s="121"/>
      <c r="E56" s="121"/>
      <c r="F56" s="121"/>
      <c r="G56" s="121"/>
      <c r="H56" s="121"/>
      <c r="I56" s="121"/>
      <c r="J56" s="121"/>
      <c r="K56" s="122"/>
    </row>
    <row r="57" spans="1:11" ht="14.4" customHeight="1" x14ac:dyDescent="0.45">
      <c r="A57" s="120"/>
      <c r="B57" s="121"/>
      <c r="C57" s="121"/>
      <c r="D57" s="121"/>
      <c r="E57" s="121"/>
      <c r="F57" s="121"/>
      <c r="G57" s="121"/>
      <c r="H57" s="121"/>
      <c r="I57" s="121"/>
      <c r="J57" s="121"/>
      <c r="K57" s="122"/>
    </row>
    <row r="58" spans="1:11" ht="14.4" customHeight="1" x14ac:dyDescent="0.45">
      <c r="A58" s="120"/>
      <c r="B58" s="121"/>
      <c r="C58" s="121"/>
      <c r="D58" s="121"/>
      <c r="E58" s="121"/>
      <c r="F58" s="121"/>
      <c r="G58" s="121"/>
      <c r="H58" s="121"/>
      <c r="I58" s="121"/>
      <c r="J58" s="121"/>
      <c r="K58" s="122"/>
    </row>
    <row r="59" spans="1:11" ht="14.4" customHeight="1" x14ac:dyDescent="0.45">
      <c r="A59" s="120"/>
      <c r="B59" s="121"/>
      <c r="C59" s="121"/>
      <c r="D59" s="121"/>
      <c r="E59" s="121"/>
      <c r="F59" s="121"/>
      <c r="G59" s="121"/>
      <c r="H59" s="121"/>
      <c r="I59" s="121"/>
      <c r="J59" s="121"/>
      <c r="K59" s="122"/>
    </row>
    <row r="60" spans="1:11" ht="14.4" customHeight="1" x14ac:dyDescent="0.4">
      <c r="A60" s="193" t="s">
        <v>131</v>
      </c>
      <c r="B60" s="194"/>
      <c r="C60" s="194"/>
      <c r="D60" s="194"/>
      <c r="E60" s="194"/>
      <c r="F60" s="194"/>
      <c r="G60" s="194"/>
      <c r="H60" s="194"/>
      <c r="I60" s="194"/>
      <c r="J60" s="194"/>
      <c r="K60" s="195"/>
    </row>
    <row r="61" spans="1:11" ht="14.4" customHeight="1" x14ac:dyDescent="0.4">
      <c r="A61" s="193"/>
      <c r="B61" s="194"/>
      <c r="C61" s="194"/>
      <c r="D61" s="194"/>
      <c r="E61" s="194"/>
      <c r="F61" s="194"/>
      <c r="G61" s="194"/>
      <c r="H61" s="194"/>
      <c r="I61" s="194"/>
      <c r="J61" s="194"/>
      <c r="K61" s="195"/>
    </row>
    <row r="62" spans="1:11" ht="14.4" customHeight="1" x14ac:dyDescent="0.45">
      <c r="A62" s="120"/>
      <c r="B62" s="121"/>
      <c r="C62" s="121"/>
      <c r="D62" s="121"/>
      <c r="E62" s="121"/>
      <c r="F62" s="121"/>
      <c r="G62" s="121"/>
      <c r="H62" s="121"/>
      <c r="I62" s="121"/>
      <c r="J62" s="121"/>
      <c r="K62" s="122"/>
    </row>
    <row r="63" spans="1:11" ht="14.4" customHeight="1" x14ac:dyDescent="0.45">
      <c r="A63" s="120"/>
      <c r="B63" s="121"/>
      <c r="C63" s="121"/>
      <c r="D63" s="121"/>
      <c r="E63" s="121"/>
      <c r="F63" s="121"/>
      <c r="G63" s="121"/>
      <c r="H63" s="121"/>
      <c r="I63" s="121"/>
      <c r="J63" s="121"/>
      <c r="K63" s="122"/>
    </row>
    <row r="64" spans="1:11" ht="14.4" customHeight="1" x14ac:dyDescent="0.45">
      <c r="A64" s="120" t="s">
        <v>129</v>
      </c>
      <c r="B64" s="121"/>
      <c r="C64" s="121"/>
      <c r="D64" s="121"/>
      <c r="E64" s="121"/>
      <c r="F64" s="121"/>
      <c r="G64" s="121"/>
      <c r="H64" s="121"/>
      <c r="I64" s="121"/>
      <c r="J64" s="121"/>
      <c r="K64" s="122"/>
    </row>
    <row r="65" spans="1:11" ht="14.4" customHeight="1" x14ac:dyDescent="0.45">
      <c r="A65" s="120"/>
      <c r="B65" s="187" t="s">
        <v>132</v>
      </c>
      <c r="C65" s="188"/>
      <c r="D65" s="188"/>
      <c r="E65" s="188"/>
      <c r="F65" s="188"/>
      <c r="G65" s="188"/>
      <c r="H65" s="188"/>
      <c r="I65" s="188"/>
      <c r="J65" s="188"/>
      <c r="K65" s="189"/>
    </row>
    <row r="66" spans="1:11" ht="14.4" customHeight="1" x14ac:dyDescent="0.45">
      <c r="A66" s="120"/>
      <c r="B66" s="187" t="s">
        <v>133</v>
      </c>
      <c r="C66" s="188"/>
      <c r="D66" s="188"/>
      <c r="E66" s="188"/>
      <c r="F66" s="188"/>
      <c r="G66" s="188"/>
      <c r="H66" s="188"/>
      <c r="I66" s="188"/>
      <c r="J66" s="188"/>
      <c r="K66" s="189"/>
    </row>
    <row r="67" spans="1:11" ht="14.4" customHeight="1" x14ac:dyDescent="0.45">
      <c r="A67" s="120"/>
      <c r="B67" s="121"/>
      <c r="C67" s="121"/>
      <c r="D67" s="121"/>
      <c r="E67" s="121"/>
      <c r="F67" s="121"/>
      <c r="G67" s="121"/>
      <c r="H67" s="121"/>
      <c r="I67" s="121"/>
      <c r="J67" s="121"/>
      <c r="K67" s="122"/>
    </row>
    <row r="68" spans="1:11" ht="14.4" customHeight="1" x14ac:dyDescent="0.45">
      <c r="A68" s="120" t="s">
        <v>135</v>
      </c>
      <c r="B68" s="121"/>
      <c r="C68" s="121"/>
      <c r="D68" s="121"/>
      <c r="E68" s="121"/>
      <c r="F68" s="121"/>
      <c r="G68" s="121"/>
      <c r="H68" s="121"/>
      <c r="I68" s="121"/>
      <c r="J68" s="121"/>
      <c r="K68" s="122"/>
    </row>
    <row r="69" spans="1:11" ht="14.4" customHeight="1" x14ac:dyDescent="0.45">
      <c r="A69" s="120"/>
      <c r="B69" s="121"/>
      <c r="C69" s="121"/>
      <c r="D69" s="121"/>
      <c r="E69" s="121"/>
      <c r="F69" s="121"/>
      <c r="G69" s="121"/>
      <c r="H69" s="121"/>
      <c r="I69" s="121"/>
      <c r="J69" s="121"/>
      <c r="K69" s="122"/>
    </row>
    <row r="70" spans="1:11" ht="14.4" customHeight="1" x14ac:dyDescent="0.45">
      <c r="A70" s="120"/>
      <c r="B70" s="121"/>
      <c r="C70" s="121"/>
      <c r="D70" s="121"/>
      <c r="E70" s="121"/>
      <c r="F70" s="121"/>
      <c r="G70" s="121"/>
      <c r="H70" s="121"/>
      <c r="I70" s="121"/>
      <c r="J70" s="121"/>
      <c r="K70" s="122"/>
    </row>
    <row r="71" spans="1:11" ht="14.4" customHeight="1" x14ac:dyDescent="0.45">
      <c r="A71" s="120"/>
      <c r="B71" s="121"/>
      <c r="C71" s="121"/>
      <c r="D71" s="121"/>
      <c r="E71" s="121"/>
      <c r="F71" s="121"/>
      <c r="G71" s="121"/>
      <c r="H71" s="121"/>
      <c r="I71" s="121"/>
      <c r="J71" s="121"/>
      <c r="K71" s="122"/>
    </row>
    <row r="72" spans="1:11" ht="14.4" customHeight="1" x14ac:dyDescent="0.45">
      <c r="A72" s="120"/>
      <c r="B72" s="121"/>
      <c r="C72" s="121"/>
      <c r="D72" s="121"/>
      <c r="E72" s="121"/>
      <c r="F72" s="121"/>
      <c r="G72" s="121"/>
      <c r="H72" s="121"/>
      <c r="I72" s="121"/>
      <c r="J72" s="121"/>
      <c r="K72" s="122"/>
    </row>
    <row r="79" spans="1:11" ht="13.8" x14ac:dyDescent="0.45">
      <c r="A79" s="120" t="s">
        <v>134</v>
      </c>
    </row>
  </sheetData>
  <sheetProtection algorithmName="SHA-512" hashValue="wDUYYBhKTLTuNa+bqQebCUN9aq5SBxFU8UZeMXc+HyxR6yfBj2VAhLNbI7XKU6CWwbc8TxQ6BI5tDQDpJSXMWA==" saltValue="146TU7QdM+NhFXyeLGeP5A==" spinCount="100000" sheet="1" objects="1" scenarios="1"/>
  <mergeCells count="16">
    <mergeCell ref="C1:K1"/>
    <mergeCell ref="A2:K2"/>
    <mergeCell ref="A3:K3"/>
    <mergeCell ref="A4:K17"/>
    <mergeCell ref="A31:K38"/>
    <mergeCell ref="B66:K66"/>
    <mergeCell ref="A43:K44"/>
    <mergeCell ref="B45:K45"/>
    <mergeCell ref="B51:K51"/>
    <mergeCell ref="A60:K61"/>
    <mergeCell ref="B65:K65"/>
    <mergeCell ref="A42:K42"/>
    <mergeCell ref="A19:K19"/>
    <mergeCell ref="A20:K20"/>
    <mergeCell ref="A21:K21"/>
    <mergeCell ref="A22:K23"/>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5A7E-58F5-44F2-AD04-5D825FEE7617}">
  <sheetPr>
    <tabColor theme="8" tint="0.79998168889431442"/>
    <pageSetUpPr fitToPage="1"/>
  </sheetPr>
  <dimension ref="A1:XEX51"/>
  <sheetViews>
    <sheetView showGridLines="0" tabSelected="1" zoomScale="80" zoomScaleNormal="80" workbookViewId="0">
      <selection activeCell="B5" sqref="B5:D6"/>
    </sheetView>
  </sheetViews>
  <sheetFormatPr baseColWidth="10" defaultColWidth="11.47265625" defaultRowHeight="13.8" x14ac:dyDescent="0.45"/>
  <cols>
    <col min="1" max="1" width="14.26171875" style="18" customWidth="1"/>
    <col min="2" max="2" width="9.5234375" style="18" customWidth="1"/>
    <col min="3" max="3" width="30.1015625" style="18" customWidth="1"/>
    <col min="4" max="4" width="18.62890625" style="18" customWidth="1"/>
    <col min="5" max="5" width="15.26171875" style="18" customWidth="1"/>
    <col min="6" max="6" width="12.5234375" style="18" customWidth="1"/>
    <col min="7" max="7" width="12.89453125" style="18" customWidth="1"/>
    <col min="8" max="8" width="5.15625" style="18" customWidth="1"/>
    <col min="9" max="9" width="15.5234375" style="18" customWidth="1"/>
    <col min="10" max="10" width="15.7890625" style="18" customWidth="1"/>
    <col min="11" max="11" width="16.7890625" style="18" customWidth="1"/>
    <col min="12" max="12" width="17.7890625" style="18" customWidth="1"/>
    <col min="13" max="13" width="12.62890625" style="18" customWidth="1"/>
    <col min="14" max="14" width="17.89453125" style="18" customWidth="1"/>
    <col min="15" max="17" width="11.47265625" style="18"/>
    <col min="18" max="18" width="6.89453125" style="18" bestFit="1" customWidth="1"/>
    <col min="19" max="22" width="11.47265625" style="18"/>
    <col min="23" max="23" width="16.1015625" style="18" bestFit="1" customWidth="1"/>
    <col min="24" max="16384" width="11.47265625" style="18"/>
  </cols>
  <sheetData>
    <row r="1" spans="1:18" s="14" customFormat="1" ht="45" customHeight="1" x14ac:dyDescent="0.55000000000000004">
      <c r="A1" s="286" t="s">
        <v>136</v>
      </c>
      <c r="B1" s="286"/>
      <c r="C1" s="286"/>
      <c r="D1" s="286"/>
      <c r="E1" s="286"/>
      <c r="F1" s="286"/>
      <c r="G1" s="286"/>
      <c r="H1" s="286"/>
      <c r="I1" s="286"/>
      <c r="J1" s="286"/>
      <c r="K1" s="286"/>
    </row>
    <row r="2" spans="1:18" s="16" customFormat="1" ht="25.15" customHeight="1" x14ac:dyDescent="0.5">
      <c r="A2" s="288" t="s">
        <v>137</v>
      </c>
      <c r="B2" s="288"/>
      <c r="C2" s="288"/>
      <c r="D2" s="288"/>
      <c r="E2" s="288"/>
      <c r="F2" s="288"/>
      <c r="G2" s="288"/>
      <c r="H2" s="288"/>
      <c r="I2" s="288"/>
      <c r="J2" s="288"/>
      <c r="K2" s="288"/>
    </row>
    <row r="3" spans="1:18" s="16" customFormat="1" ht="18" customHeight="1" x14ac:dyDescent="0.5">
      <c r="A3" s="20" t="s">
        <v>138</v>
      </c>
      <c r="B3" s="19"/>
      <c r="C3" s="19"/>
      <c r="D3" s="19"/>
      <c r="E3" s="19"/>
      <c r="F3" s="19"/>
      <c r="G3" s="19"/>
      <c r="H3" s="19"/>
      <c r="I3" s="113"/>
      <c r="J3" s="19"/>
      <c r="K3" s="19"/>
    </row>
    <row r="4" spans="1:18" s="16" customFormat="1" ht="18" customHeight="1" x14ac:dyDescent="0.6">
      <c r="A4" s="15"/>
      <c r="L4" s="271" t="s">
        <v>0</v>
      </c>
      <c r="M4" s="272"/>
      <c r="N4" s="272"/>
      <c r="O4" s="272"/>
      <c r="P4" s="273"/>
    </row>
    <row r="5" spans="1:18" s="17" customFormat="1" ht="21.9" customHeight="1" x14ac:dyDescent="0.45">
      <c r="A5" s="247" t="s">
        <v>1</v>
      </c>
      <c r="B5" s="289" t="s">
        <v>140</v>
      </c>
      <c r="C5" s="290"/>
      <c r="D5" s="291"/>
      <c r="E5" s="261" t="s">
        <v>2</v>
      </c>
      <c r="F5" s="262"/>
      <c r="G5" s="50" t="s">
        <v>3</v>
      </c>
      <c r="L5" s="54" t="s">
        <v>4</v>
      </c>
      <c r="M5" s="60"/>
      <c r="N5" s="55" t="s">
        <v>51</v>
      </c>
      <c r="O5" s="115"/>
      <c r="P5" s="58"/>
    </row>
    <row r="6" spans="1:18" s="17" customFormat="1" ht="38.5" customHeight="1" x14ac:dyDescent="0.45">
      <c r="A6" s="247"/>
      <c r="B6" s="292"/>
      <c r="C6" s="293"/>
      <c r="D6" s="294"/>
      <c r="E6" s="22"/>
      <c r="F6" s="52"/>
      <c r="G6" s="66"/>
      <c r="L6" s="54" t="s">
        <v>56</v>
      </c>
      <c r="M6" s="44" t="s">
        <v>48</v>
      </c>
      <c r="N6" s="55" t="s">
        <v>49</v>
      </c>
      <c r="O6" s="103"/>
      <c r="P6" s="58"/>
    </row>
    <row r="7" spans="1:18" s="17" customFormat="1" ht="19.5" customHeight="1" x14ac:dyDescent="0.5">
      <c r="A7" s="247"/>
      <c r="B7" s="67"/>
      <c r="C7" s="67"/>
      <c r="D7" s="67"/>
      <c r="E7" s="287"/>
      <c r="F7" s="287"/>
      <c r="G7" s="65"/>
      <c r="L7" s="54" t="s">
        <v>108</v>
      </c>
      <c r="M7" s="62">
        <f>K44</f>
        <v>0</v>
      </c>
      <c r="N7" s="56"/>
      <c r="O7" s="57"/>
      <c r="P7" s="58"/>
    </row>
    <row r="8" spans="1:18" s="17" customFormat="1" ht="25.15" customHeight="1" x14ac:dyDescent="0.45">
      <c r="A8" s="13" t="s">
        <v>5</v>
      </c>
      <c r="B8" s="295" t="s">
        <v>141</v>
      </c>
      <c r="C8" s="296"/>
      <c r="D8" s="297"/>
      <c r="E8" s="261" t="s">
        <v>6</v>
      </c>
      <c r="F8" s="262"/>
      <c r="G8" s="61">
        <v>0.7</v>
      </c>
      <c r="H8" s="12"/>
      <c r="I8" s="12"/>
      <c r="L8" s="54" t="s">
        <v>41</v>
      </c>
      <c r="M8" s="62">
        <f>IF(J44&lt;15000,J44,15000)</f>
        <v>0</v>
      </c>
      <c r="N8" s="55" t="s">
        <v>114</v>
      </c>
      <c r="O8" s="61" t="e">
        <f>J45</f>
        <v>#DIV/0!</v>
      </c>
      <c r="P8" s="58"/>
    </row>
    <row r="9" spans="1:18" s="17" customFormat="1" ht="25.15" customHeight="1" x14ac:dyDescent="0.45">
      <c r="A9" s="13"/>
      <c r="E9" s="261" t="s">
        <v>142</v>
      </c>
      <c r="F9" s="262"/>
      <c r="G9" s="62">
        <v>15000</v>
      </c>
      <c r="H9" s="12"/>
      <c r="I9" s="12"/>
      <c r="J9" s="143"/>
      <c r="L9" s="54" t="s">
        <v>88</v>
      </c>
      <c r="M9" s="62">
        <f>L44</f>
        <v>0</v>
      </c>
      <c r="N9" s="54" t="s">
        <v>115</v>
      </c>
      <c r="O9" s="61" t="e">
        <f>IF(O8&lt;G8,O8,G8)</f>
        <v>#DIV/0!</v>
      </c>
      <c r="P9" s="58"/>
      <c r="Q9" s="143"/>
      <c r="R9" s="149"/>
    </row>
    <row r="10" spans="1:18" s="17" customFormat="1" ht="25.15" customHeight="1" x14ac:dyDescent="0.45">
      <c r="A10" s="13"/>
      <c r="E10" s="146"/>
      <c r="F10" s="52"/>
      <c r="G10" s="168"/>
      <c r="H10" s="12"/>
      <c r="I10" s="12"/>
      <c r="L10" s="54" t="s">
        <v>109</v>
      </c>
      <c r="M10" s="142">
        <f>IF((M9*0.7)&lt;M8,(M9*0.7),M8)</f>
        <v>0</v>
      </c>
      <c r="N10" s="165"/>
      <c r="O10" s="167"/>
      <c r="P10" s="58"/>
      <c r="Q10" s="143"/>
      <c r="R10" s="149"/>
    </row>
    <row r="11" spans="1:18" s="17" customFormat="1" ht="25.15" customHeight="1" x14ac:dyDescent="0.45">
      <c r="A11" s="13"/>
      <c r="B11" s="176"/>
      <c r="C11" s="176"/>
      <c r="D11" s="176"/>
      <c r="E11" s="176"/>
      <c r="F11" s="176"/>
      <c r="G11" s="176"/>
      <c r="H11" s="3"/>
      <c r="I11" s="3"/>
      <c r="L11" s="55" t="s">
        <v>139</v>
      </c>
      <c r="M11" s="62" t="str">
        <f>IF(O11="","",(M10*O11))</f>
        <v/>
      </c>
      <c r="N11" s="54" t="s">
        <v>94</v>
      </c>
      <c r="O11" s="61" t="str" cm="1">
        <f t="array" ref="O11">_xlfn.IFS(G5="(À sélectionner)","",G5="1 an",1,G5="2 ans",0.5,G5="3 ans",0.5)</f>
        <v/>
      </c>
      <c r="P11" s="58"/>
      <c r="R11" s="150"/>
    </row>
    <row r="12" spans="1:18" s="17" customFormat="1" ht="25.15" customHeight="1" x14ac:dyDescent="0.45">
      <c r="A12" s="13"/>
      <c r="B12" s="176"/>
      <c r="C12" s="176"/>
      <c r="D12" s="176"/>
      <c r="E12" s="175"/>
      <c r="F12" s="52"/>
      <c r="G12" s="177"/>
      <c r="H12" s="3"/>
      <c r="I12" s="3"/>
      <c r="L12" s="55" t="s">
        <v>143</v>
      </c>
      <c r="M12" s="62" t="str" cm="1">
        <f t="array" ref="M12">_xlfn.IFS(O11=1,"S.O.",O12=0.5,(M10*O12),O12="","")</f>
        <v/>
      </c>
      <c r="N12" s="54" t="s">
        <v>95</v>
      </c>
      <c r="O12" s="61" t="str" cm="1">
        <f t="array" ref="O12">_xlfn.IFS(G5="(À sélectionner)","",G5="1 an","",G5="2 ans",0.5,G5="3 ans",0.5)</f>
        <v/>
      </c>
      <c r="P12" s="58"/>
    </row>
    <row r="13" spans="1:18" s="17" customFormat="1" ht="25.15" customHeight="1" x14ac:dyDescent="0.45">
      <c r="A13" s="13"/>
      <c r="B13" s="176"/>
      <c r="C13" s="176"/>
      <c r="D13" s="176"/>
      <c r="E13" s="175"/>
      <c r="F13" s="52"/>
      <c r="G13" s="177"/>
      <c r="H13" s="3"/>
      <c r="I13" s="3"/>
      <c r="L13" s="55"/>
      <c r="M13" s="166"/>
      <c r="N13" s="165"/>
      <c r="O13" s="167"/>
      <c r="P13" s="58"/>
    </row>
    <row r="14" spans="1:18" s="17" customFormat="1" ht="43" customHeight="1" x14ac:dyDescent="0.45">
      <c r="A14" s="13"/>
      <c r="B14" s="176"/>
      <c r="C14" s="176"/>
      <c r="D14" s="176"/>
      <c r="E14" s="175"/>
      <c r="F14" s="52"/>
      <c r="G14" s="177"/>
      <c r="H14" s="3"/>
      <c r="I14" s="3"/>
      <c r="L14" s="55" t="s">
        <v>144</v>
      </c>
      <c r="M14" s="62" t="str">
        <f>IF(G49="Oui",L49,"S.O.")</f>
        <v>S.O.</v>
      </c>
      <c r="N14" s="165" t="s">
        <v>145</v>
      </c>
      <c r="O14" s="61">
        <f>IF(M14=0,"S.O.",0.8)</f>
        <v>0.8</v>
      </c>
      <c r="P14" s="58"/>
    </row>
    <row r="15" spans="1:18" s="17" customFormat="1" ht="32.5" customHeight="1" x14ac:dyDescent="0.45">
      <c r="A15" s="13"/>
      <c r="H15" s="1"/>
      <c r="I15" s="1"/>
      <c r="L15" s="257" t="s">
        <v>7</v>
      </c>
      <c r="M15" s="258"/>
      <c r="N15" s="258"/>
      <c r="O15" s="258"/>
      <c r="P15" s="59"/>
    </row>
    <row r="16" spans="1:18" s="17" customFormat="1" ht="17.2" customHeight="1" x14ac:dyDescent="0.45">
      <c r="A16" s="236" t="s">
        <v>102</v>
      </c>
      <c r="B16" s="237"/>
      <c r="C16" s="237"/>
      <c r="D16" s="237"/>
      <c r="E16" s="237"/>
      <c r="F16" s="237"/>
      <c r="G16" s="237"/>
      <c r="H16" s="237"/>
      <c r="I16" s="237"/>
      <c r="J16" s="237"/>
      <c r="K16" s="237"/>
      <c r="L16" s="274"/>
      <c r="M16" s="274"/>
      <c r="N16" s="274"/>
      <c r="O16" s="274"/>
      <c r="P16" s="274"/>
    </row>
    <row r="17" spans="1:16" s="17" customFormat="1" ht="19" customHeight="1" x14ac:dyDescent="0.45">
      <c r="A17" s="298" t="s">
        <v>62</v>
      </c>
      <c r="B17" s="299"/>
      <c r="C17" s="300"/>
      <c r="D17" s="299" t="s">
        <v>80</v>
      </c>
      <c r="E17" s="299"/>
      <c r="F17" s="299"/>
      <c r="G17" s="299"/>
      <c r="H17" s="300"/>
      <c r="I17" s="214" t="s">
        <v>107</v>
      </c>
      <c r="J17" s="216" t="s">
        <v>77</v>
      </c>
      <c r="K17" s="216" t="s">
        <v>146</v>
      </c>
      <c r="L17" s="259" t="s">
        <v>59</v>
      </c>
      <c r="M17" s="259" t="s">
        <v>46</v>
      </c>
      <c r="N17" s="267"/>
      <c r="O17" s="267"/>
      <c r="P17" s="268"/>
    </row>
    <row r="18" spans="1:16" s="17" customFormat="1" ht="19.5" customHeight="1" x14ac:dyDescent="0.45">
      <c r="A18" s="301"/>
      <c r="B18" s="302"/>
      <c r="C18" s="303"/>
      <c r="D18" s="302"/>
      <c r="E18" s="302"/>
      <c r="F18" s="302"/>
      <c r="G18" s="302"/>
      <c r="H18" s="303"/>
      <c r="I18" s="215"/>
      <c r="J18" s="217"/>
      <c r="K18" s="217"/>
      <c r="L18" s="260"/>
      <c r="M18" s="260"/>
      <c r="N18" s="269"/>
      <c r="O18" s="269"/>
      <c r="P18" s="270"/>
    </row>
    <row r="19" spans="1:16" s="17" customFormat="1" ht="15" customHeight="1" x14ac:dyDescent="0.45">
      <c r="A19" s="263"/>
      <c r="B19" s="212"/>
      <c r="C19" s="213"/>
      <c r="D19" s="211"/>
      <c r="E19" s="212"/>
      <c r="F19" s="212"/>
      <c r="G19" s="212"/>
      <c r="H19" s="213"/>
      <c r="I19" s="140"/>
      <c r="J19" s="140"/>
      <c r="K19" s="109">
        <f>I19+J19</f>
        <v>0</v>
      </c>
      <c r="L19" s="45"/>
      <c r="M19" s="224"/>
      <c r="N19" s="225"/>
      <c r="O19" s="225"/>
      <c r="P19" s="226"/>
    </row>
    <row r="20" spans="1:16" s="17" customFormat="1" ht="15" customHeight="1" x14ac:dyDescent="0.45">
      <c r="A20" s="263"/>
      <c r="B20" s="212"/>
      <c r="C20" s="213"/>
      <c r="D20" s="211"/>
      <c r="E20" s="212"/>
      <c r="F20" s="212"/>
      <c r="G20" s="212"/>
      <c r="H20" s="213"/>
      <c r="I20" s="140"/>
      <c r="J20" s="140"/>
      <c r="K20" s="109">
        <f t="shared" ref="K20:K23" si="0">I20+J20</f>
        <v>0</v>
      </c>
      <c r="L20" s="45"/>
      <c r="M20" s="224"/>
      <c r="N20" s="225"/>
      <c r="O20" s="225"/>
      <c r="P20" s="226"/>
    </row>
    <row r="21" spans="1:16" s="17" customFormat="1" ht="15" customHeight="1" x14ac:dyDescent="0.45">
      <c r="A21" s="263"/>
      <c r="B21" s="212"/>
      <c r="C21" s="213"/>
      <c r="D21" s="211"/>
      <c r="E21" s="212"/>
      <c r="F21" s="212"/>
      <c r="G21" s="212"/>
      <c r="H21" s="213"/>
      <c r="I21" s="140"/>
      <c r="J21" s="140"/>
      <c r="K21" s="109">
        <f t="shared" si="0"/>
        <v>0</v>
      </c>
      <c r="L21" s="45"/>
      <c r="M21" s="224"/>
      <c r="N21" s="225"/>
      <c r="O21" s="225"/>
      <c r="P21" s="226"/>
    </row>
    <row r="22" spans="1:16" s="17" customFormat="1" ht="15" customHeight="1" x14ac:dyDescent="0.45">
      <c r="A22" s="263"/>
      <c r="B22" s="278"/>
      <c r="C22" s="279"/>
      <c r="D22" s="211"/>
      <c r="E22" s="212"/>
      <c r="F22" s="212"/>
      <c r="G22" s="212"/>
      <c r="H22" s="213"/>
      <c r="I22" s="140"/>
      <c r="J22" s="140"/>
      <c r="K22" s="109">
        <f t="shared" si="0"/>
        <v>0</v>
      </c>
      <c r="L22" s="45"/>
      <c r="M22" s="224"/>
      <c r="N22" s="225"/>
      <c r="O22" s="225"/>
      <c r="P22" s="226"/>
    </row>
    <row r="23" spans="1:16" s="17" customFormat="1" ht="15" customHeight="1" x14ac:dyDescent="0.45">
      <c r="A23" s="263"/>
      <c r="B23" s="278"/>
      <c r="C23" s="279"/>
      <c r="D23" s="211"/>
      <c r="E23" s="212"/>
      <c r="F23" s="212"/>
      <c r="G23" s="212"/>
      <c r="H23" s="213"/>
      <c r="I23" s="140"/>
      <c r="J23" s="140"/>
      <c r="K23" s="109">
        <f t="shared" si="0"/>
        <v>0</v>
      </c>
      <c r="L23" s="45"/>
      <c r="M23" s="224"/>
      <c r="N23" s="225"/>
      <c r="O23" s="225"/>
      <c r="P23" s="226"/>
    </row>
    <row r="24" spans="1:16" s="17" customFormat="1" ht="15" customHeight="1" x14ac:dyDescent="0.45">
      <c r="A24" s="248" t="s">
        <v>78</v>
      </c>
      <c r="B24" s="249"/>
      <c r="C24" s="249"/>
      <c r="D24" s="249"/>
      <c r="E24" s="249"/>
      <c r="F24" s="249"/>
      <c r="G24" s="249"/>
      <c r="H24" s="250"/>
      <c r="I24" s="141">
        <f>SUM(I19:I23)</f>
        <v>0</v>
      </c>
      <c r="J24" s="110">
        <f>SUM(J19:J23)</f>
        <v>0</v>
      </c>
      <c r="K24" s="110">
        <f>SUM(K19:K23)</f>
        <v>0</v>
      </c>
      <c r="L24" s="38">
        <f>SUM(L19:L23)</f>
        <v>0</v>
      </c>
      <c r="M24" s="239"/>
      <c r="N24" s="240"/>
      <c r="O24" s="240"/>
      <c r="P24" s="241"/>
    </row>
    <row r="25" spans="1:16" ht="16" customHeight="1" x14ac:dyDescent="0.45">
      <c r="A25" s="21"/>
      <c r="B25" s="21"/>
      <c r="C25" s="21"/>
      <c r="D25" s="21"/>
      <c r="H25" s="12"/>
      <c r="I25" s="12"/>
    </row>
    <row r="26" spans="1:16" s="17" customFormat="1" ht="17.2" customHeight="1" x14ac:dyDescent="0.45">
      <c r="A26" s="236" t="s">
        <v>103</v>
      </c>
      <c r="B26" s="237"/>
      <c r="C26" s="237"/>
      <c r="D26" s="237"/>
      <c r="E26" s="237"/>
      <c r="F26" s="237"/>
      <c r="G26" s="237"/>
      <c r="H26" s="237"/>
      <c r="I26" s="237"/>
      <c r="J26" s="237"/>
      <c r="K26" s="237"/>
      <c r="L26" s="116"/>
      <c r="M26" s="275"/>
      <c r="N26" s="276"/>
      <c r="O26" s="276"/>
      <c r="P26" s="277"/>
    </row>
    <row r="27" spans="1:16" s="17" customFormat="1" ht="19" customHeight="1" x14ac:dyDescent="0.45">
      <c r="A27" s="251" t="s">
        <v>10</v>
      </c>
      <c r="B27" s="252"/>
      <c r="C27" s="252"/>
      <c r="D27" s="252"/>
      <c r="E27" s="252"/>
      <c r="F27" s="252"/>
      <c r="G27" s="252"/>
      <c r="H27" s="253"/>
      <c r="I27" s="214" t="s">
        <v>107</v>
      </c>
      <c r="J27" s="216" t="s">
        <v>77</v>
      </c>
      <c r="K27" s="216" t="s">
        <v>146</v>
      </c>
      <c r="L27" s="259" t="s">
        <v>59</v>
      </c>
      <c r="M27" s="259" t="s">
        <v>46</v>
      </c>
      <c r="N27" s="267"/>
      <c r="O27" s="267"/>
      <c r="P27" s="268"/>
    </row>
    <row r="28" spans="1:16" s="17" customFormat="1" ht="19.5" customHeight="1" x14ac:dyDescent="0.45">
      <c r="A28" s="254"/>
      <c r="B28" s="255"/>
      <c r="C28" s="255"/>
      <c r="D28" s="255"/>
      <c r="E28" s="255"/>
      <c r="F28" s="255"/>
      <c r="G28" s="255"/>
      <c r="H28" s="256"/>
      <c r="I28" s="215"/>
      <c r="J28" s="217"/>
      <c r="K28" s="217"/>
      <c r="L28" s="260"/>
      <c r="M28" s="260"/>
      <c r="N28" s="269"/>
      <c r="O28" s="269"/>
      <c r="P28" s="270"/>
    </row>
    <row r="29" spans="1:16" s="17" customFormat="1" ht="15" customHeight="1" x14ac:dyDescent="0.45">
      <c r="A29" s="211"/>
      <c r="B29" s="212"/>
      <c r="C29" s="212"/>
      <c r="D29" s="212"/>
      <c r="E29" s="212"/>
      <c r="F29" s="212"/>
      <c r="G29" s="212"/>
      <c r="H29" s="213"/>
      <c r="I29" s="140"/>
      <c r="J29" s="140"/>
      <c r="K29" s="111">
        <f>I29+J29</f>
        <v>0</v>
      </c>
      <c r="L29" s="45"/>
      <c r="M29" s="224"/>
      <c r="N29" s="225"/>
      <c r="O29" s="225"/>
      <c r="P29" s="226"/>
    </row>
    <row r="30" spans="1:16" s="17" customFormat="1" ht="15" customHeight="1" x14ac:dyDescent="0.45">
      <c r="A30" s="211"/>
      <c r="B30" s="212"/>
      <c r="C30" s="212"/>
      <c r="D30" s="212"/>
      <c r="E30" s="212"/>
      <c r="F30" s="212"/>
      <c r="G30" s="212"/>
      <c r="H30" s="213"/>
      <c r="I30" s="140"/>
      <c r="J30" s="140"/>
      <c r="K30" s="111">
        <f t="shared" ref="K30:K38" si="1">I30+J30</f>
        <v>0</v>
      </c>
      <c r="L30" s="45"/>
      <c r="M30" s="224"/>
      <c r="N30" s="225"/>
      <c r="O30" s="225"/>
      <c r="P30" s="226"/>
    </row>
    <row r="31" spans="1:16" s="17" customFormat="1" ht="15" customHeight="1" x14ac:dyDescent="0.45">
      <c r="A31" s="211"/>
      <c r="B31" s="212"/>
      <c r="C31" s="212"/>
      <c r="D31" s="212"/>
      <c r="E31" s="212"/>
      <c r="F31" s="212"/>
      <c r="G31" s="212"/>
      <c r="H31" s="213"/>
      <c r="I31" s="140"/>
      <c r="J31" s="140"/>
      <c r="K31" s="111">
        <f t="shared" si="1"/>
        <v>0</v>
      </c>
      <c r="L31" s="45"/>
      <c r="M31" s="224"/>
      <c r="N31" s="225"/>
      <c r="O31" s="225"/>
      <c r="P31" s="226"/>
    </row>
    <row r="32" spans="1:16" s="17" customFormat="1" ht="15" customHeight="1" x14ac:dyDescent="0.45">
      <c r="A32" s="211"/>
      <c r="B32" s="212"/>
      <c r="C32" s="212"/>
      <c r="D32" s="212"/>
      <c r="E32" s="212"/>
      <c r="F32" s="212"/>
      <c r="G32" s="212"/>
      <c r="H32" s="213"/>
      <c r="I32" s="140"/>
      <c r="J32" s="140"/>
      <c r="K32" s="111">
        <f t="shared" si="1"/>
        <v>0</v>
      </c>
      <c r="L32" s="45"/>
      <c r="M32" s="224"/>
      <c r="N32" s="225"/>
      <c r="O32" s="225"/>
      <c r="P32" s="226"/>
    </row>
    <row r="33" spans="1:16378" s="17" customFormat="1" ht="15" customHeight="1" x14ac:dyDescent="0.45">
      <c r="A33" s="211"/>
      <c r="B33" s="212"/>
      <c r="C33" s="212"/>
      <c r="D33" s="212"/>
      <c r="E33" s="212"/>
      <c r="F33" s="212"/>
      <c r="G33" s="212"/>
      <c r="H33" s="213"/>
      <c r="I33" s="140"/>
      <c r="J33" s="140"/>
      <c r="K33" s="111">
        <f t="shared" si="1"/>
        <v>0</v>
      </c>
      <c r="L33" s="45"/>
      <c r="M33" s="224"/>
      <c r="N33" s="225"/>
      <c r="O33" s="225"/>
      <c r="P33" s="226"/>
    </row>
    <row r="34" spans="1:16378" s="17" customFormat="1" ht="15" customHeight="1" x14ac:dyDescent="0.45">
      <c r="A34" s="211"/>
      <c r="B34" s="212"/>
      <c r="C34" s="212"/>
      <c r="D34" s="212"/>
      <c r="E34" s="212"/>
      <c r="F34" s="212"/>
      <c r="G34" s="212"/>
      <c r="H34" s="213"/>
      <c r="I34" s="140"/>
      <c r="J34" s="140"/>
      <c r="K34" s="111">
        <f t="shared" si="1"/>
        <v>0</v>
      </c>
      <c r="L34" s="45"/>
      <c r="M34" s="224"/>
      <c r="N34" s="225"/>
      <c r="O34" s="225"/>
      <c r="P34" s="226"/>
    </row>
    <row r="35" spans="1:16378" s="17" customFormat="1" ht="15" customHeight="1" x14ac:dyDescent="0.45">
      <c r="A35" s="211"/>
      <c r="B35" s="212"/>
      <c r="C35" s="212"/>
      <c r="D35" s="212"/>
      <c r="E35" s="212"/>
      <c r="F35" s="212"/>
      <c r="G35" s="212"/>
      <c r="H35" s="213"/>
      <c r="I35" s="140"/>
      <c r="J35" s="140"/>
      <c r="K35" s="111">
        <f t="shared" si="1"/>
        <v>0</v>
      </c>
      <c r="L35" s="45"/>
      <c r="M35" s="224"/>
      <c r="N35" s="225"/>
      <c r="O35" s="225"/>
      <c r="P35" s="226"/>
    </row>
    <row r="36" spans="1:16378" s="17" customFormat="1" ht="15" customHeight="1" x14ac:dyDescent="0.45">
      <c r="A36" s="211"/>
      <c r="B36" s="212"/>
      <c r="C36" s="212"/>
      <c r="D36" s="212"/>
      <c r="E36" s="212"/>
      <c r="F36" s="212"/>
      <c r="G36" s="212"/>
      <c r="H36" s="213"/>
      <c r="I36" s="140"/>
      <c r="J36" s="140"/>
      <c r="K36" s="111">
        <f t="shared" si="1"/>
        <v>0</v>
      </c>
      <c r="L36" s="45"/>
      <c r="M36" s="224"/>
      <c r="N36" s="225"/>
      <c r="O36" s="225"/>
      <c r="P36" s="226"/>
    </row>
    <row r="37" spans="1:16378" s="17" customFormat="1" ht="15" customHeight="1" x14ac:dyDescent="0.45">
      <c r="A37" s="211"/>
      <c r="B37" s="212"/>
      <c r="C37" s="212"/>
      <c r="D37" s="212"/>
      <c r="E37" s="212"/>
      <c r="F37" s="212"/>
      <c r="G37" s="212"/>
      <c r="H37" s="213"/>
      <c r="I37" s="140"/>
      <c r="J37" s="140"/>
      <c r="K37" s="111">
        <f t="shared" si="1"/>
        <v>0</v>
      </c>
      <c r="L37" s="45"/>
      <c r="M37" s="224"/>
      <c r="N37" s="225"/>
      <c r="O37" s="225"/>
      <c r="P37" s="226"/>
    </row>
    <row r="38" spans="1:16378" s="17" customFormat="1" ht="15" customHeight="1" x14ac:dyDescent="0.45">
      <c r="A38" s="211"/>
      <c r="B38" s="212"/>
      <c r="C38" s="212"/>
      <c r="D38" s="212"/>
      <c r="E38" s="212"/>
      <c r="F38" s="212"/>
      <c r="G38" s="212"/>
      <c r="H38" s="213"/>
      <c r="I38" s="140"/>
      <c r="J38" s="140"/>
      <c r="K38" s="111">
        <f t="shared" si="1"/>
        <v>0</v>
      </c>
      <c r="L38" s="45"/>
      <c r="M38" s="224"/>
      <c r="N38" s="225"/>
      <c r="O38" s="225"/>
      <c r="P38" s="226"/>
    </row>
    <row r="39" spans="1:16378" s="17" customFormat="1" ht="15" customHeight="1" x14ac:dyDescent="0.45">
      <c r="A39" s="248" t="s">
        <v>79</v>
      </c>
      <c r="B39" s="249"/>
      <c r="C39" s="249"/>
      <c r="D39" s="249"/>
      <c r="E39" s="249"/>
      <c r="F39" s="249"/>
      <c r="G39" s="249"/>
      <c r="H39" s="250"/>
      <c r="I39" s="112">
        <f>SUM(I29:I38)</f>
        <v>0</v>
      </c>
      <c r="J39" s="112">
        <f>SUM(J29:J38)</f>
        <v>0</v>
      </c>
      <c r="K39" s="112">
        <f>SUM(K29:K38)</f>
        <v>0</v>
      </c>
      <c r="L39" s="38">
        <f>SUM(L29:L38)</f>
        <v>0</v>
      </c>
      <c r="M39" s="227"/>
      <c r="N39" s="228"/>
      <c r="O39" s="228"/>
      <c r="P39" s="229"/>
    </row>
    <row r="40" spans="1:16378" x14ac:dyDescent="0.45">
      <c r="L40" s="17"/>
      <c r="M40" s="17"/>
    </row>
    <row r="41" spans="1:16378" ht="14.4" customHeight="1" x14ac:dyDescent="0.45">
      <c r="A41" s="377" t="s">
        <v>154</v>
      </c>
      <c r="B41" s="378"/>
      <c r="C41" s="378"/>
      <c r="D41" s="378"/>
      <c r="E41" s="378"/>
      <c r="F41" s="378"/>
      <c r="G41" s="378"/>
      <c r="H41" s="379"/>
      <c r="I41" s="245"/>
      <c r="J41" s="264">
        <f>K41-I41</f>
        <v>0</v>
      </c>
      <c r="K41" s="265">
        <f>(K24+K39)*0.15</f>
        <v>0</v>
      </c>
      <c r="L41" s="266">
        <f>(L24+L39)*0.15</f>
        <v>0</v>
      </c>
      <c r="M41" s="230"/>
      <c r="N41" s="231"/>
      <c r="O41" s="231"/>
      <c r="P41" s="232"/>
    </row>
    <row r="42" spans="1:16378" s="17" customFormat="1" ht="15" customHeight="1" x14ac:dyDescent="0.45">
      <c r="A42" s="380"/>
      <c r="B42" s="381"/>
      <c r="C42" s="381"/>
      <c r="D42" s="381"/>
      <c r="E42" s="381"/>
      <c r="F42" s="381"/>
      <c r="G42" s="381"/>
      <c r="H42" s="382"/>
      <c r="I42" s="246"/>
      <c r="J42" s="264"/>
      <c r="K42" s="265"/>
      <c r="L42" s="266"/>
      <c r="M42" s="233"/>
      <c r="N42" s="234"/>
      <c r="O42" s="234"/>
      <c r="P42" s="235"/>
    </row>
    <row r="43" spans="1:16378" ht="17.2" customHeight="1" x14ac:dyDescent="0.45">
      <c r="L43" s="9"/>
      <c r="M43" s="9"/>
      <c r="N43" s="9"/>
      <c r="O43" s="9"/>
      <c r="P43" s="9"/>
      <c r="Q43" s="9"/>
      <c r="R43" s="9"/>
      <c r="S43" s="9"/>
      <c r="T43" s="9"/>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c r="IW43" s="205"/>
      <c r="IX43" s="205"/>
      <c r="IY43" s="205"/>
      <c r="IZ43" s="205"/>
      <c r="JA43" s="205"/>
      <c r="JB43" s="205"/>
      <c r="JC43" s="205"/>
      <c r="JD43" s="205"/>
      <c r="JE43" s="205"/>
      <c r="JF43" s="205"/>
      <c r="JG43" s="205"/>
      <c r="JH43" s="205"/>
      <c r="JI43" s="205"/>
      <c r="JJ43" s="205"/>
      <c r="JK43" s="205"/>
      <c r="JL43" s="205"/>
      <c r="JM43" s="205"/>
      <c r="JN43" s="205"/>
      <c r="JO43" s="205"/>
      <c r="JP43" s="205"/>
      <c r="JQ43" s="205"/>
      <c r="JR43" s="205"/>
      <c r="JS43" s="205"/>
      <c r="JT43" s="205"/>
      <c r="JU43" s="205"/>
      <c r="JV43" s="205"/>
      <c r="JW43" s="205"/>
      <c r="JX43" s="205"/>
      <c r="JY43" s="205"/>
      <c r="JZ43" s="205"/>
      <c r="KA43" s="205"/>
      <c r="KB43" s="205"/>
      <c r="KC43" s="205"/>
      <c r="KD43" s="205"/>
      <c r="KE43" s="205"/>
      <c r="KF43" s="205"/>
      <c r="KG43" s="205"/>
      <c r="KH43" s="205"/>
      <c r="KI43" s="205"/>
      <c r="KJ43" s="205"/>
      <c r="KK43" s="205"/>
      <c r="KL43" s="205"/>
      <c r="KM43" s="205"/>
      <c r="KN43" s="205"/>
      <c r="KO43" s="205"/>
      <c r="KP43" s="205"/>
      <c r="KQ43" s="205"/>
      <c r="KR43" s="205"/>
      <c r="KS43" s="205"/>
      <c r="KT43" s="205"/>
      <c r="KU43" s="205"/>
      <c r="KV43" s="205"/>
      <c r="KW43" s="205"/>
      <c r="KX43" s="205"/>
      <c r="KY43" s="205"/>
      <c r="KZ43" s="205"/>
      <c r="LA43" s="205"/>
      <c r="LB43" s="205"/>
      <c r="LC43" s="205"/>
      <c r="LD43" s="205"/>
      <c r="LE43" s="205"/>
      <c r="LF43" s="205"/>
      <c r="LG43" s="205"/>
      <c r="LH43" s="205"/>
      <c r="LI43" s="205"/>
      <c r="LJ43" s="205"/>
      <c r="LK43" s="205"/>
      <c r="LL43" s="205"/>
      <c r="LM43" s="205"/>
      <c r="LN43" s="205"/>
      <c r="LO43" s="205"/>
      <c r="LP43" s="205"/>
      <c r="LQ43" s="205"/>
      <c r="LR43" s="205"/>
      <c r="LS43" s="205"/>
      <c r="LT43" s="205"/>
      <c r="LU43" s="205"/>
      <c r="LV43" s="205"/>
      <c r="LW43" s="205"/>
      <c r="LX43" s="205"/>
      <c r="LY43" s="205"/>
      <c r="LZ43" s="205"/>
      <c r="MA43" s="205"/>
      <c r="MB43" s="205"/>
      <c r="MC43" s="205"/>
      <c r="MD43" s="205"/>
      <c r="ME43" s="205"/>
      <c r="MF43" s="205"/>
      <c r="MG43" s="205"/>
      <c r="MH43" s="205"/>
      <c r="MI43" s="205"/>
      <c r="MJ43" s="205"/>
      <c r="MK43" s="205"/>
      <c r="ML43" s="205"/>
      <c r="MM43" s="205"/>
      <c r="MN43" s="205"/>
      <c r="MO43" s="205"/>
      <c r="MP43" s="205"/>
      <c r="MQ43" s="205"/>
      <c r="MR43" s="205"/>
      <c r="MS43" s="205"/>
      <c r="MT43" s="205"/>
      <c r="MU43" s="205"/>
      <c r="MV43" s="205"/>
      <c r="MW43" s="205"/>
      <c r="MX43" s="205"/>
      <c r="MY43" s="205"/>
      <c r="MZ43" s="205"/>
      <c r="NA43" s="205"/>
      <c r="NB43" s="205"/>
      <c r="NC43" s="205"/>
      <c r="ND43" s="205"/>
      <c r="NE43" s="205"/>
      <c r="NF43" s="205"/>
      <c r="NG43" s="205"/>
      <c r="NH43" s="205"/>
      <c r="NI43" s="205"/>
      <c r="NJ43" s="205"/>
      <c r="NK43" s="205"/>
      <c r="NL43" s="205"/>
      <c r="NM43" s="205"/>
      <c r="NN43" s="205"/>
      <c r="NO43" s="205"/>
      <c r="NP43" s="205"/>
      <c r="NQ43" s="205"/>
      <c r="NR43" s="205"/>
      <c r="NS43" s="205"/>
      <c r="NT43" s="205"/>
      <c r="NU43" s="205"/>
      <c r="NV43" s="205"/>
      <c r="NW43" s="205"/>
      <c r="NX43" s="205"/>
      <c r="NY43" s="205"/>
      <c r="NZ43" s="205"/>
      <c r="OA43" s="205"/>
      <c r="OB43" s="205"/>
      <c r="OC43" s="205"/>
      <c r="OD43" s="205"/>
      <c r="OE43" s="205"/>
      <c r="OF43" s="205"/>
      <c r="OG43" s="205"/>
      <c r="OH43" s="205"/>
      <c r="OI43" s="205"/>
      <c r="OJ43" s="205"/>
      <c r="OK43" s="205"/>
      <c r="OL43" s="205"/>
      <c r="OM43" s="205"/>
      <c r="ON43" s="205"/>
      <c r="OO43" s="205"/>
      <c r="OP43" s="205"/>
      <c r="OQ43" s="205"/>
      <c r="OR43" s="205"/>
      <c r="OS43" s="205"/>
      <c r="OT43" s="205"/>
      <c r="OU43" s="205"/>
      <c r="OV43" s="205"/>
      <c r="OW43" s="205"/>
      <c r="OX43" s="205"/>
      <c r="OY43" s="205"/>
      <c r="OZ43" s="205"/>
      <c r="PA43" s="205"/>
      <c r="PB43" s="205"/>
      <c r="PC43" s="205"/>
      <c r="PD43" s="205"/>
      <c r="PE43" s="205"/>
      <c r="PF43" s="205"/>
      <c r="PG43" s="205"/>
      <c r="PH43" s="205"/>
      <c r="PI43" s="205"/>
      <c r="PJ43" s="205"/>
      <c r="PK43" s="205"/>
      <c r="PL43" s="205"/>
      <c r="PM43" s="205"/>
      <c r="PN43" s="205"/>
      <c r="PO43" s="205"/>
      <c r="PP43" s="205"/>
      <c r="PQ43" s="205"/>
      <c r="PR43" s="205"/>
      <c r="PS43" s="205"/>
      <c r="PT43" s="205"/>
      <c r="PU43" s="205"/>
      <c r="PV43" s="205"/>
      <c r="PW43" s="205"/>
      <c r="PX43" s="205"/>
      <c r="PY43" s="205"/>
      <c r="PZ43" s="205"/>
      <c r="QA43" s="205"/>
      <c r="QB43" s="205"/>
      <c r="QC43" s="205"/>
      <c r="QD43" s="205"/>
      <c r="QE43" s="205"/>
      <c r="QF43" s="205"/>
      <c r="QG43" s="205"/>
      <c r="QH43" s="205"/>
      <c r="QI43" s="205"/>
      <c r="QJ43" s="205"/>
      <c r="QK43" s="205"/>
      <c r="QL43" s="205"/>
      <c r="QM43" s="205"/>
      <c r="QN43" s="205"/>
      <c r="QO43" s="205"/>
      <c r="QP43" s="205"/>
      <c r="QQ43" s="205"/>
      <c r="QR43" s="205"/>
      <c r="QS43" s="205"/>
      <c r="QT43" s="205"/>
      <c r="QU43" s="205"/>
      <c r="QV43" s="205"/>
      <c r="QW43" s="205"/>
      <c r="QX43" s="205"/>
      <c r="QY43" s="205"/>
      <c r="QZ43" s="205"/>
      <c r="RA43" s="205"/>
      <c r="RB43" s="205"/>
      <c r="RC43" s="205"/>
      <c r="RD43" s="205"/>
      <c r="RE43" s="205"/>
      <c r="RF43" s="205"/>
      <c r="RG43" s="205"/>
      <c r="RH43" s="205"/>
      <c r="RI43" s="205"/>
      <c r="RJ43" s="205"/>
      <c r="RK43" s="205"/>
      <c r="RL43" s="205"/>
      <c r="RM43" s="205"/>
      <c r="RN43" s="205"/>
      <c r="RO43" s="205"/>
      <c r="RP43" s="205"/>
      <c r="RQ43" s="205"/>
      <c r="RR43" s="205"/>
      <c r="RS43" s="205"/>
      <c r="RT43" s="205"/>
      <c r="RU43" s="205"/>
      <c r="RV43" s="205"/>
      <c r="RW43" s="205"/>
      <c r="RX43" s="205"/>
      <c r="RY43" s="205"/>
      <c r="RZ43" s="205"/>
      <c r="SA43" s="205"/>
      <c r="SB43" s="205"/>
      <c r="SC43" s="205"/>
      <c r="SD43" s="205"/>
      <c r="SE43" s="205"/>
      <c r="SF43" s="205"/>
      <c r="SG43" s="205"/>
      <c r="SH43" s="205"/>
      <c r="SI43" s="205"/>
      <c r="SJ43" s="205"/>
      <c r="SK43" s="205"/>
      <c r="SL43" s="205"/>
      <c r="SM43" s="205"/>
      <c r="SN43" s="205"/>
      <c r="SO43" s="205"/>
      <c r="SP43" s="205"/>
      <c r="SQ43" s="205"/>
      <c r="SR43" s="205"/>
      <c r="SS43" s="205"/>
      <c r="ST43" s="205"/>
      <c r="SU43" s="205"/>
      <c r="SV43" s="205"/>
      <c r="SW43" s="205"/>
      <c r="SX43" s="205"/>
      <c r="SY43" s="205"/>
      <c r="SZ43" s="205"/>
      <c r="TA43" s="205"/>
      <c r="TB43" s="205"/>
      <c r="TC43" s="205"/>
      <c r="TD43" s="205"/>
      <c r="TE43" s="205"/>
      <c r="TF43" s="205"/>
      <c r="TG43" s="205"/>
      <c r="TH43" s="205"/>
      <c r="TI43" s="205"/>
      <c r="TJ43" s="205"/>
      <c r="TK43" s="205"/>
      <c r="TL43" s="205"/>
      <c r="TM43" s="205"/>
      <c r="TN43" s="205"/>
      <c r="TO43" s="205"/>
      <c r="TP43" s="205"/>
      <c r="TQ43" s="205"/>
      <c r="TR43" s="205"/>
      <c r="TS43" s="205"/>
      <c r="TT43" s="205"/>
      <c r="TU43" s="205"/>
      <c r="TV43" s="205"/>
      <c r="TW43" s="205"/>
      <c r="TX43" s="205"/>
      <c r="TY43" s="205"/>
      <c r="TZ43" s="205"/>
      <c r="UA43" s="205"/>
      <c r="UB43" s="205"/>
      <c r="UC43" s="205"/>
      <c r="UD43" s="205"/>
      <c r="UE43" s="205"/>
      <c r="UF43" s="205"/>
      <c r="UG43" s="205"/>
      <c r="UH43" s="205"/>
      <c r="UI43" s="205"/>
      <c r="UJ43" s="205"/>
      <c r="UK43" s="205"/>
      <c r="UL43" s="205"/>
      <c r="UM43" s="205"/>
      <c r="UN43" s="205"/>
      <c r="UO43" s="205"/>
      <c r="UP43" s="205"/>
      <c r="UQ43" s="205"/>
      <c r="UR43" s="205"/>
      <c r="US43" s="205"/>
      <c r="UT43" s="205"/>
      <c r="UU43" s="205"/>
      <c r="UV43" s="205"/>
      <c r="UW43" s="205"/>
      <c r="UX43" s="205"/>
      <c r="UY43" s="205"/>
      <c r="UZ43" s="205"/>
      <c r="VA43" s="205"/>
      <c r="VB43" s="205"/>
      <c r="VC43" s="205"/>
      <c r="VD43" s="205"/>
      <c r="VE43" s="205"/>
      <c r="VF43" s="205"/>
      <c r="VG43" s="205"/>
      <c r="VH43" s="205"/>
      <c r="VI43" s="205"/>
      <c r="VJ43" s="205"/>
      <c r="VK43" s="205"/>
      <c r="VL43" s="205"/>
      <c r="VM43" s="205"/>
      <c r="VN43" s="205"/>
      <c r="VO43" s="205"/>
      <c r="VP43" s="205"/>
      <c r="VQ43" s="205"/>
      <c r="VR43" s="205"/>
      <c r="VS43" s="205"/>
      <c r="VT43" s="205"/>
      <c r="VU43" s="205"/>
      <c r="VV43" s="205"/>
      <c r="VW43" s="205"/>
      <c r="VX43" s="205"/>
      <c r="VY43" s="205"/>
      <c r="VZ43" s="205"/>
      <c r="WA43" s="205"/>
      <c r="WB43" s="205"/>
      <c r="WC43" s="205"/>
      <c r="WD43" s="205"/>
      <c r="WE43" s="205"/>
      <c r="WF43" s="205"/>
      <c r="WG43" s="205"/>
      <c r="WH43" s="205"/>
      <c r="WI43" s="205"/>
      <c r="WJ43" s="205"/>
      <c r="WK43" s="205"/>
      <c r="WL43" s="205"/>
      <c r="WM43" s="205"/>
      <c r="WN43" s="205"/>
      <c r="WO43" s="205"/>
      <c r="WP43" s="205"/>
      <c r="WQ43" s="205"/>
      <c r="WR43" s="205"/>
      <c r="WS43" s="205"/>
      <c r="WT43" s="205"/>
      <c r="WU43" s="205"/>
      <c r="WV43" s="205"/>
      <c r="WW43" s="205"/>
      <c r="WX43" s="205"/>
      <c r="WY43" s="205"/>
      <c r="WZ43" s="205"/>
      <c r="XA43" s="205"/>
      <c r="XB43" s="205"/>
      <c r="XC43" s="205"/>
      <c r="XD43" s="205"/>
      <c r="XE43" s="205"/>
      <c r="XF43" s="205"/>
      <c r="XG43" s="205"/>
      <c r="XH43" s="205"/>
      <c r="XI43" s="205"/>
      <c r="XJ43" s="205"/>
      <c r="XK43" s="205"/>
      <c r="XL43" s="205"/>
      <c r="XM43" s="205"/>
      <c r="XN43" s="205"/>
      <c r="XO43" s="205"/>
      <c r="XP43" s="205"/>
      <c r="XQ43" s="205"/>
      <c r="XR43" s="205"/>
      <c r="XS43" s="205"/>
      <c r="XT43" s="205"/>
      <c r="XU43" s="205"/>
      <c r="XV43" s="205"/>
      <c r="XW43" s="205"/>
      <c r="XX43" s="205"/>
      <c r="XY43" s="205"/>
      <c r="XZ43" s="205"/>
      <c r="YA43" s="205"/>
      <c r="YB43" s="205"/>
      <c r="YC43" s="205"/>
      <c r="YD43" s="205"/>
      <c r="YE43" s="205"/>
      <c r="YF43" s="205"/>
      <c r="YG43" s="205"/>
      <c r="YH43" s="205"/>
      <c r="YI43" s="205"/>
      <c r="YJ43" s="205"/>
      <c r="YK43" s="205"/>
      <c r="YL43" s="205"/>
      <c r="YM43" s="205"/>
      <c r="YN43" s="205"/>
      <c r="YO43" s="205"/>
      <c r="YP43" s="205"/>
      <c r="YQ43" s="205"/>
      <c r="YR43" s="205"/>
      <c r="YS43" s="205"/>
      <c r="YT43" s="205"/>
      <c r="YU43" s="205"/>
      <c r="YV43" s="205"/>
      <c r="YW43" s="205"/>
      <c r="YX43" s="205"/>
      <c r="YY43" s="205"/>
      <c r="YZ43" s="205"/>
      <c r="ZA43" s="205"/>
      <c r="ZB43" s="205"/>
      <c r="ZC43" s="205"/>
      <c r="ZD43" s="205"/>
      <c r="ZE43" s="205"/>
      <c r="ZF43" s="205"/>
      <c r="ZG43" s="205"/>
      <c r="ZH43" s="205"/>
      <c r="ZI43" s="205"/>
      <c r="ZJ43" s="205"/>
      <c r="ZK43" s="205"/>
      <c r="ZL43" s="205"/>
      <c r="ZM43" s="205"/>
      <c r="ZN43" s="205"/>
      <c r="ZO43" s="205"/>
      <c r="ZP43" s="205"/>
      <c r="ZQ43" s="205"/>
      <c r="ZR43" s="205"/>
      <c r="ZS43" s="205"/>
      <c r="ZT43" s="205"/>
      <c r="ZU43" s="205"/>
      <c r="ZV43" s="205"/>
      <c r="ZW43" s="205"/>
      <c r="ZX43" s="205"/>
      <c r="ZY43" s="205"/>
      <c r="ZZ43" s="205"/>
      <c r="AAA43" s="205"/>
      <c r="AAB43" s="205"/>
      <c r="AAC43" s="205"/>
      <c r="AAD43" s="205"/>
      <c r="AAE43" s="205"/>
      <c r="AAF43" s="205"/>
      <c r="AAG43" s="205"/>
      <c r="AAH43" s="205"/>
      <c r="AAI43" s="205"/>
      <c r="AAJ43" s="205"/>
      <c r="AAK43" s="205"/>
      <c r="AAL43" s="205"/>
      <c r="AAM43" s="205"/>
      <c r="AAN43" s="205"/>
      <c r="AAO43" s="205"/>
      <c r="AAP43" s="205"/>
      <c r="AAQ43" s="205"/>
      <c r="AAR43" s="205"/>
      <c r="AAS43" s="205"/>
      <c r="AAT43" s="205"/>
      <c r="AAU43" s="205"/>
      <c r="AAV43" s="205"/>
      <c r="AAW43" s="205"/>
      <c r="AAX43" s="205"/>
      <c r="AAY43" s="205"/>
      <c r="AAZ43" s="205"/>
      <c r="ABA43" s="205"/>
      <c r="ABB43" s="205"/>
      <c r="ABC43" s="205"/>
      <c r="ABD43" s="205"/>
      <c r="ABE43" s="205"/>
      <c r="ABF43" s="205"/>
      <c r="ABG43" s="205"/>
      <c r="ABH43" s="205"/>
      <c r="ABI43" s="205"/>
      <c r="ABJ43" s="205"/>
      <c r="ABK43" s="205"/>
      <c r="ABL43" s="205"/>
      <c r="ABM43" s="205"/>
      <c r="ABN43" s="205"/>
      <c r="ABO43" s="205"/>
      <c r="ABP43" s="205"/>
      <c r="ABQ43" s="205"/>
      <c r="ABR43" s="205"/>
      <c r="ABS43" s="205"/>
      <c r="ABT43" s="205"/>
      <c r="ABU43" s="205"/>
      <c r="ABV43" s="205"/>
      <c r="ABW43" s="205"/>
      <c r="ABX43" s="205"/>
      <c r="ABY43" s="205"/>
      <c r="ABZ43" s="205"/>
      <c r="ACA43" s="205"/>
      <c r="ACB43" s="205"/>
      <c r="ACC43" s="205"/>
      <c r="ACD43" s="205"/>
      <c r="ACE43" s="205"/>
      <c r="ACF43" s="205"/>
      <c r="ACG43" s="205"/>
      <c r="ACH43" s="205"/>
      <c r="ACI43" s="205"/>
      <c r="ACJ43" s="205"/>
      <c r="ACK43" s="205"/>
      <c r="ACL43" s="205"/>
      <c r="ACM43" s="205"/>
      <c r="ACN43" s="205"/>
      <c r="ACO43" s="205"/>
      <c r="ACP43" s="205"/>
      <c r="ACQ43" s="205"/>
      <c r="ACR43" s="205"/>
      <c r="ACS43" s="205"/>
      <c r="ACT43" s="205"/>
      <c r="ACU43" s="205"/>
      <c r="ACV43" s="205"/>
      <c r="ACW43" s="205"/>
      <c r="ACX43" s="205"/>
      <c r="ACY43" s="205"/>
      <c r="ACZ43" s="205"/>
      <c r="ADA43" s="205"/>
      <c r="ADB43" s="205"/>
      <c r="ADC43" s="205"/>
      <c r="ADD43" s="205"/>
      <c r="ADE43" s="205"/>
      <c r="ADF43" s="205"/>
      <c r="ADG43" s="205"/>
      <c r="ADH43" s="205"/>
      <c r="ADI43" s="205"/>
      <c r="ADJ43" s="205"/>
      <c r="ADK43" s="205"/>
      <c r="ADL43" s="205"/>
      <c r="ADM43" s="205"/>
      <c r="ADN43" s="205"/>
      <c r="ADO43" s="205"/>
      <c r="ADP43" s="205"/>
      <c r="ADQ43" s="205"/>
      <c r="ADR43" s="205"/>
      <c r="ADS43" s="205"/>
      <c r="ADT43" s="205"/>
      <c r="ADU43" s="205"/>
      <c r="ADV43" s="205"/>
      <c r="ADW43" s="205"/>
      <c r="ADX43" s="205"/>
      <c r="ADY43" s="205"/>
      <c r="ADZ43" s="205"/>
      <c r="AEA43" s="205"/>
      <c r="AEB43" s="205"/>
      <c r="AEC43" s="205"/>
      <c r="AED43" s="205"/>
      <c r="AEE43" s="205"/>
      <c r="AEF43" s="205"/>
      <c r="AEG43" s="205"/>
      <c r="AEH43" s="205"/>
      <c r="AEI43" s="205"/>
      <c r="AEJ43" s="205"/>
      <c r="AEK43" s="205"/>
      <c r="AEL43" s="205"/>
      <c r="AEM43" s="205"/>
      <c r="AEN43" s="205"/>
      <c r="AEO43" s="205"/>
      <c r="AEP43" s="205"/>
      <c r="AEQ43" s="205"/>
      <c r="AER43" s="205"/>
      <c r="AES43" s="205"/>
      <c r="AET43" s="205"/>
      <c r="AEU43" s="205"/>
      <c r="AEV43" s="205"/>
      <c r="AEW43" s="205"/>
      <c r="AEX43" s="205"/>
      <c r="AEY43" s="205"/>
      <c r="AEZ43" s="205"/>
      <c r="AFA43" s="205"/>
      <c r="AFB43" s="205"/>
      <c r="AFC43" s="205"/>
      <c r="AFD43" s="205"/>
      <c r="AFE43" s="205"/>
      <c r="AFF43" s="205"/>
      <c r="AFG43" s="205"/>
      <c r="AFH43" s="205"/>
      <c r="AFI43" s="205"/>
      <c r="AFJ43" s="205"/>
      <c r="AFK43" s="205"/>
      <c r="AFL43" s="205"/>
      <c r="AFM43" s="205"/>
      <c r="AFN43" s="205"/>
      <c r="AFO43" s="205"/>
      <c r="AFP43" s="205"/>
      <c r="AFQ43" s="205"/>
      <c r="AFR43" s="205"/>
      <c r="AFS43" s="205"/>
      <c r="AFT43" s="205"/>
      <c r="AFU43" s="205"/>
      <c r="AFV43" s="205"/>
      <c r="AFW43" s="205"/>
      <c r="AFX43" s="205"/>
      <c r="AFY43" s="205"/>
      <c r="AFZ43" s="205"/>
      <c r="AGA43" s="205"/>
      <c r="AGB43" s="205"/>
      <c r="AGC43" s="205"/>
      <c r="AGD43" s="205"/>
      <c r="AGE43" s="205"/>
      <c r="AGF43" s="205"/>
      <c r="AGG43" s="205"/>
      <c r="AGH43" s="205"/>
      <c r="AGI43" s="205"/>
      <c r="AGJ43" s="205"/>
      <c r="AGK43" s="205"/>
      <c r="AGL43" s="205"/>
      <c r="AGM43" s="205"/>
      <c r="AGN43" s="205"/>
      <c r="AGO43" s="205"/>
      <c r="AGP43" s="205"/>
      <c r="AGQ43" s="205"/>
      <c r="AGR43" s="205"/>
      <c r="AGS43" s="205"/>
      <c r="AGT43" s="205"/>
      <c r="AGU43" s="205"/>
      <c r="AGV43" s="205"/>
      <c r="AGW43" s="205"/>
      <c r="AGX43" s="205"/>
      <c r="AGY43" s="205"/>
      <c r="AGZ43" s="205"/>
      <c r="AHA43" s="205"/>
      <c r="AHB43" s="205"/>
      <c r="AHC43" s="205"/>
      <c r="AHD43" s="205"/>
      <c r="AHE43" s="205"/>
      <c r="AHF43" s="205"/>
      <c r="AHG43" s="205"/>
      <c r="AHH43" s="205"/>
      <c r="AHI43" s="205"/>
      <c r="AHJ43" s="205"/>
      <c r="AHK43" s="205"/>
      <c r="AHL43" s="205"/>
      <c r="AHM43" s="205"/>
      <c r="AHN43" s="205"/>
      <c r="AHO43" s="205"/>
      <c r="AHP43" s="205"/>
      <c r="AHQ43" s="205"/>
      <c r="AHR43" s="205"/>
      <c r="AHS43" s="205"/>
      <c r="AHT43" s="205"/>
      <c r="AHU43" s="205"/>
      <c r="AHV43" s="205"/>
      <c r="AHW43" s="205"/>
      <c r="AHX43" s="205"/>
      <c r="AHY43" s="205"/>
      <c r="AHZ43" s="205"/>
      <c r="AIA43" s="205"/>
      <c r="AIB43" s="205"/>
      <c r="AIC43" s="205"/>
      <c r="AID43" s="205"/>
      <c r="AIE43" s="205"/>
      <c r="AIF43" s="205"/>
      <c r="AIG43" s="205"/>
      <c r="AIH43" s="205"/>
      <c r="AII43" s="205"/>
      <c r="AIJ43" s="205"/>
      <c r="AIK43" s="205"/>
      <c r="AIL43" s="205"/>
      <c r="AIM43" s="205"/>
      <c r="AIN43" s="205"/>
      <c r="AIO43" s="205"/>
      <c r="AIP43" s="205"/>
      <c r="AIQ43" s="205"/>
      <c r="AIR43" s="205"/>
      <c r="AIS43" s="205"/>
      <c r="AIT43" s="205"/>
      <c r="AIU43" s="205"/>
      <c r="AIV43" s="205"/>
      <c r="AIW43" s="205"/>
      <c r="AIX43" s="205"/>
      <c r="AIY43" s="205"/>
      <c r="AIZ43" s="205"/>
      <c r="AJA43" s="205"/>
      <c r="AJB43" s="205"/>
      <c r="AJC43" s="205"/>
      <c r="AJD43" s="205"/>
      <c r="AJE43" s="205"/>
      <c r="AJF43" s="205"/>
      <c r="AJG43" s="205"/>
      <c r="AJH43" s="205"/>
      <c r="AJI43" s="205"/>
      <c r="AJJ43" s="205"/>
      <c r="AJK43" s="205"/>
      <c r="AJL43" s="205"/>
      <c r="AJM43" s="205"/>
      <c r="AJN43" s="205"/>
      <c r="AJO43" s="205"/>
      <c r="AJP43" s="205"/>
      <c r="AJQ43" s="205"/>
      <c r="AJR43" s="205"/>
      <c r="AJS43" s="205"/>
      <c r="AJT43" s="205"/>
      <c r="AJU43" s="205"/>
      <c r="AJV43" s="205"/>
      <c r="AJW43" s="205"/>
      <c r="AJX43" s="205"/>
      <c r="AJY43" s="205"/>
      <c r="AJZ43" s="205"/>
      <c r="AKA43" s="205"/>
      <c r="AKB43" s="205"/>
      <c r="AKC43" s="205"/>
      <c r="AKD43" s="205"/>
      <c r="AKE43" s="205"/>
      <c r="AKF43" s="205"/>
      <c r="AKG43" s="205"/>
      <c r="AKH43" s="205"/>
      <c r="AKI43" s="205"/>
      <c r="AKJ43" s="205"/>
      <c r="AKK43" s="205"/>
      <c r="AKL43" s="205"/>
      <c r="AKM43" s="205"/>
      <c r="AKN43" s="205"/>
      <c r="AKO43" s="205"/>
      <c r="AKP43" s="205"/>
      <c r="AKQ43" s="205"/>
      <c r="AKR43" s="205"/>
      <c r="AKS43" s="205"/>
      <c r="AKT43" s="205"/>
      <c r="AKU43" s="205"/>
      <c r="AKV43" s="205"/>
      <c r="AKW43" s="205"/>
      <c r="AKX43" s="205"/>
      <c r="AKY43" s="205"/>
      <c r="AKZ43" s="205"/>
      <c r="ALA43" s="205"/>
      <c r="ALB43" s="205"/>
      <c r="ALC43" s="205"/>
      <c r="ALD43" s="205"/>
      <c r="ALE43" s="205"/>
      <c r="ALF43" s="205"/>
      <c r="ALG43" s="205"/>
      <c r="ALH43" s="205"/>
      <c r="ALI43" s="205"/>
      <c r="ALJ43" s="205"/>
      <c r="ALK43" s="205"/>
      <c r="ALL43" s="205"/>
      <c r="ALM43" s="205"/>
      <c r="ALN43" s="205"/>
      <c r="ALO43" s="205"/>
      <c r="ALP43" s="205"/>
      <c r="ALQ43" s="205"/>
      <c r="ALR43" s="205"/>
      <c r="ALS43" s="205"/>
      <c r="ALT43" s="205"/>
      <c r="ALU43" s="205"/>
      <c r="ALV43" s="205"/>
      <c r="ALW43" s="205"/>
      <c r="ALX43" s="205"/>
      <c r="ALY43" s="205"/>
      <c r="ALZ43" s="205"/>
      <c r="AMA43" s="205"/>
      <c r="AMB43" s="205"/>
      <c r="AMC43" s="205"/>
      <c r="AMD43" s="205"/>
      <c r="AME43" s="205"/>
      <c r="AMF43" s="205"/>
      <c r="AMG43" s="205"/>
      <c r="AMH43" s="205"/>
      <c r="AMI43" s="205"/>
      <c r="AMJ43" s="205"/>
      <c r="AMK43" s="205"/>
      <c r="AML43" s="205"/>
      <c r="AMM43" s="205"/>
      <c r="AMN43" s="205"/>
      <c r="AMO43" s="205"/>
      <c r="AMP43" s="205"/>
      <c r="AMQ43" s="205"/>
      <c r="AMR43" s="205"/>
      <c r="AMS43" s="205"/>
      <c r="AMT43" s="205"/>
      <c r="AMU43" s="205"/>
      <c r="AMV43" s="205"/>
      <c r="AMW43" s="205"/>
      <c r="AMX43" s="205"/>
      <c r="AMY43" s="205"/>
      <c r="AMZ43" s="205"/>
      <c r="ANA43" s="205"/>
      <c r="ANB43" s="205"/>
      <c r="ANC43" s="205"/>
      <c r="AND43" s="205"/>
      <c r="ANE43" s="205"/>
      <c r="ANF43" s="205"/>
      <c r="ANG43" s="205"/>
      <c r="ANH43" s="205"/>
      <c r="ANI43" s="205"/>
      <c r="ANJ43" s="205"/>
      <c r="ANK43" s="205"/>
      <c r="ANL43" s="205"/>
      <c r="ANM43" s="205"/>
      <c r="ANN43" s="205"/>
      <c r="ANO43" s="205"/>
      <c r="ANP43" s="205"/>
      <c r="ANQ43" s="205"/>
      <c r="ANR43" s="205"/>
      <c r="ANS43" s="205"/>
      <c r="ANT43" s="205"/>
      <c r="ANU43" s="205"/>
      <c r="ANV43" s="205"/>
      <c r="ANW43" s="205"/>
      <c r="ANX43" s="205"/>
      <c r="ANY43" s="205"/>
      <c r="ANZ43" s="205"/>
      <c r="AOA43" s="205"/>
      <c r="AOB43" s="205"/>
      <c r="AOC43" s="205"/>
      <c r="AOD43" s="205"/>
      <c r="AOE43" s="205"/>
      <c r="AOF43" s="205"/>
      <c r="AOG43" s="205"/>
      <c r="AOH43" s="205"/>
      <c r="AOI43" s="205"/>
      <c r="AOJ43" s="205"/>
      <c r="AOK43" s="205"/>
      <c r="AOL43" s="205"/>
      <c r="AOM43" s="205"/>
      <c r="AON43" s="205"/>
      <c r="AOO43" s="205"/>
      <c r="AOP43" s="205"/>
      <c r="AOQ43" s="205"/>
      <c r="AOR43" s="205"/>
      <c r="AOS43" s="205"/>
      <c r="AOT43" s="205"/>
      <c r="AOU43" s="205"/>
      <c r="AOV43" s="205"/>
      <c r="AOW43" s="205"/>
      <c r="AOX43" s="205"/>
      <c r="AOY43" s="205"/>
      <c r="AOZ43" s="205"/>
      <c r="APA43" s="205"/>
      <c r="APB43" s="205"/>
      <c r="APC43" s="205"/>
      <c r="APD43" s="205"/>
      <c r="APE43" s="205"/>
      <c r="APF43" s="205"/>
      <c r="APG43" s="205"/>
      <c r="APH43" s="205"/>
      <c r="API43" s="205"/>
      <c r="APJ43" s="205"/>
      <c r="APK43" s="205"/>
      <c r="APL43" s="205"/>
      <c r="APM43" s="205"/>
      <c r="APN43" s="205"/>
      <c r="APO43" s="205"/>
      <c r="APP43" s="205"/>
      <c r="APQ43" s="205"/>
      <c r="APR43" s="205"/>
      <c r="APS43" s="205"/>
      <c r="APT43" s="205"/>
      <c r="APU43" s="205"/>
      <c r="APV43" s="205"/>
      <c r="APW43" s="205"/>
      <c r="APX43" s="205"/>
      <c r="APY43" s="205"/>
      <c r="APZ43" s="205"/>
      <c r="AQA43" s="205"/>
      <c r="AQB43" s="205"/>
      <c r="AQC43" s="205"/>
      <c r="AQD43" s="205"/>
      <c r="AQE43" s="205"/>
      <c r="AQF43" s="205"/>
      <c r="AQG43" s="205"/>
      <c r="AQH43" s="205"/>
      <c r="AQI43" s="205"/>
      <c r="AQJ43" s="205"/>
      <c r="AQK43" s="205"/>
      <c r="AQL43" s="205"/>
      <c r="AQM43" s="205"/>
      <c r="AQN43" s="205"/>
      <c r="AQO43" s="205"/>
      <c r="AQP43" s="205"/>
      <c r="AQQ43" s="205"/>
      <c r="AQR43" s="205"/>
      <c r="AQS43" s="205"/>
      <c r="AQT43" s="205"/>
      <c r="AQU43" s="205"/>
      <c r="AQV43" s="205"/>
      <c r="AQW43" s="205"/>
      <c r="AQX43" s="205"/>
      <c r="AQY43" s="205"/>
      <c r="AQZ43" s="205"/>
      <c r="ARA43" s="205"/>
      <c r="ARB43" s="205"/>
      <c r="ARC43" s="205"/>
      <c r="ARD43" s="205"/>
      <c r="ARE43" s="205"/>
      <c r="ARF43" s="205"/>
      <c r="ARG43" s="205"/>
      <c r="ARH43" s="205"/>
      <c r="ARI43" s="205"/>
      <c r="ARJ43" s="205"/>
      <c r="ARK43" s="205"/>
      <c r="ARL43" s="205"/>
      <c r="ARM43" s="205"/>
      <c r="ARN43" s="205"/>
      <c r="ARO43" s="205"/>
      <c r="ARP43" s="205"/>
      <c r="ARQ43" s="205"/>
      <c r="ARR43" s="205"/>
      <c r="ARS43" s="205"/>
      <c r="ART43" s="205"/>
      <c r="ARU43" s="205"/>
      <c r="ARV43" s="205"/>
      <c r="ARW43" s="205"/>
      <c r="ARX43" s="205"/>
      <c r="ARY43" s="205"/>
      <c r="ARZ43" s="205"/>
      <c r="ASA43" s="205"/>
      <c r="ASB43" s="205"/>
      <c r="ASC43" s="205"/>
      <c r="ASD43" s="205"/>
      <c r="ASE43" s="205"/>
      <c r="ASF43" s="205"/>
      <c r="ASG43" s="205"/>
      <c r="ASH43" s="205"/>
      <c r="ASI43" s="205"/>
      <c r="ASJ43" s="205"/>
      <c r="ASK43" s="205"/>
      <c r="ASL43" s="205"/>
      <c r="ASM43" s="205"/>
      <c r="ASN43" s="205"/>
      <c r="ASO43" s="205"/>
      <c r="ASP43" s="205"/>
      <c r="ASQ43" s="205"/>
      <c r="ASR43" s="205"/>
      <c r="ASS43" s="205"/>
      <c r="AST43" s="205"/>
      <c r="ASU43" s="205"/>
      <c r="ASV43" s="205"/>
      <c r="ASW43" s="205"/>
      <c r="ASX43" s="205"/>
      <c r="ASY43" s="205"/>
      <c r="ASZ43" s="205"/>
      <c r="ATA43" s="205"/>
      <c r="ATB43" s="205"/>
      <c r="ATC43" s="205"/>
      <c r="ATD43" s="205"/>
      <c r="ATE43" s="205"/>
      <c r="ATF43" s="205"/>
      <c r="ATG43" s="205"/>
      <c r="ATH43" s="205"/>
      <c r="ATI43" s="205"/>
      <c r="ATJ43" s="205"/>
      <c r="ATK43" s="205"/>
      <c r="ATL43" s="205"/>
      <c r="ATM43" s="205"/>
      <c r="ATN43" s="205"/>
      <c r="ATO43" s="205"/>
      <c r="ATP43" s="205"/>
      <c r="ATQ43" s="205"/>
      <c r="ATR43" s="205"/>
      <c r="ATS43" s="205"/>
      <c r="ATT43" s="205"/>
      <c r="ATU43" s="205"/>
      <c r="ATV43" s="205"/>
      <c r="ATW43" s="205"/>
      <c r="ATX43" s="205"/>
      <c r="ATY43" s="205"/>
      <c r="ATZ43" s="205"/>
      <c r="AUA43" s="205"/>
      <c r="AUB43" s="205"/>
      <c r="AUC43" s="205"/>
      <c r="AUD43" s="205"/>
      <c r="AUE43" s="205"/>
      <c r="AUF43" s="205"/>
      <c r="AUG43" s="205"/>
      <c r="AUH43" s="205"/>
      <c r="AUI43" s="205"/>
      <c r="AUJ43" s="205"/>
      <c r="AUK43" s="205"/>
      <c r="AUL43" s="205"/>
      <c r="AUM43" s="205"/>
      <c r="AUN43" s="205"/>
      <c r="AUO43" s="205"/>
      <c r="AUP43" s="205"/>
      <c r="AUQ43" s="205"/>
      <c r="AUR43" s="205"/>
      <c r="AUS43" s="205"/>
      <c r="AUT43" s="205"/>
      <c r="AUU43" s="205"/>
      <c r="AUV43" s="205"/>
      <c r="AUW43" s="205"/>
      <c r="AUX43" s="205"/>
      <c r="AUY43" s="205"/>
      <c r="AUZ43" s="205"/>
      <c r="AVA43" s="205"/>
      <c r="AVB43" s="205"/>
      <c r="AVC43" s="205"/>
      <c r="AVD43" s="205"/>
      <c r="AVE43" s="205"/>
      <c r="AVF43" s="205"/>
      <c r="AVG43" s="205"/>
      <c r="AVH43" s="205"/>
      <c r="AVI43" s="205"/>
      <c r="AVJ43" s="205"/>
      <c r="AVK43" s="205"/>
      <c r="AVL43" s="205"/>
      <c r="AVM43" s="205"/>
      <c r="AVN43" s="205"/>
      <c r="AVO43" s="205"/>
      <c r="AVP43" s="205"/>
      <c r="AVQ43" s="205"/>
      <c r="AVR43" s="205"/>
      <c r="AVS43" s="205"/>
      <c r="AVT43" s="205"/>
      <c r="AVU43" s="205"/>
      <c r="AVV43" s="205"/>
      <c r="AVW43" s="205"/>
      <c r="AVX43" s="205"/>
      <c r="AVY43" s="205"/>
      <c r="AVZ43" s="205"/>
      <c r="AWA43" s="205"/>
      <c r="AWB43" s="205"/>
      <c r="AWC43" s="205"/>
      <c r="AWD43" s="205"/>
      <c r="AWE43" s="205"/>
      <c r="AWF43" s="205"/>
      <c r="AWG43" s="205"/>
      <c r="AWH43" s="205"/>
      <c r="AWI43" s="205"/>
      <c r="AWJ43" s="205"/>
      <c r="AWK43" s="205"/>
      <c r="AWL43" s="205"/>
      <c r="AWM43" s="205"/>
      <c r="AWN43" s="205"/>
      <c r="AWO43" s="205"/>
      <c r="AWP43" s="205"/>
      <c r="AWQ43" s="205"/>
      <c r="AWR43" s="205"/>
      <c r="AWS43" s="205"/>
      <c r="AWT43" s="205"/>
      <c r="AWU43" s="205"/>
      <c r="AWV43" s="205"/>
      <c r="AWW43" s="205"/>
      <c r="AWX43" s="205"/>
      <c r="AWY43" s="205"/>
      <c r="AWZ43" s="205"/>
      <c r="AXA43" s="205"/>
      <c r="AXB43" s="205"/>
      <c r="AXC43" s="205"/>
      <c r="AXD43" s="205"/>
      <c r="AXE43" s="205"/>
      <c r="AXF43" s="205"/>
      <c r="AXG43" s="205"/>
      <c r="AXH43" s="205"/>
      <c r="AXI43" s="205"/>
      <c r="AXJ43" s="205"/>
      <c r="AXK43" s="205"/>
      <c r="AXL43" s="205"/>
      <c r="AXM43" s="205"/>
      <c r="AXN43" s="205"/>
      <c r="AXO43" s="205"/>
      <c r="AXP43" s="205"/>
      <c r="AXQ43" s="205"/>
      <c r="AXR43" s="205"/>
      <c r="AXS43" s="205"/>
      <c r="AXT43" s="205"/>
      <c r="AXU43" s="205"/>
      <c r="AXV43" s="205"/>
      <c r="AXW43" s="205"/>
      <c r="AXX43" s="205"/>
      <c r="AXY43" s="205"/>
      <c r="AXZ43" s="205"/>
      <c r="AYA43" s="205"/>
      <c r="AYB43" s="205"/>
      <c r="AYC43" s="205"/>
      <c r="AYD43" s="205"/>
      <c r="AYE43" s="205"/>
      <c r="AYF43" s="205"/>
      <c r="AYG43" s="205"/>
      <c r="AYH43" s="205"/>
      <c r="AYI43" s="205"/>
      <c r="AYJ43" s="205"/>
      <c r="AYK43" s="205"/>
      <c r="AYL43" s="205"/>
      <c r="AYM43" s="205"/>
      <c r="AYN43" s="205"/>
      <c r="AYO43" s="205"/>
      <c r="AYP43" s="205"/>
      <c r="AYQ43" s="205"/>
      <c r="AYR43" s="205"/>
      <c r="AYS43" s="205"/>
      <c r="AYT43" s="205"/>
      <c r="AYU43" s="205"/>
      <c r="AYV43" s="205"/>
      <c r="AYW43" s="205"/>
      <c r="AYX43" s="205"/>
      <c r="AYY43" s="205"/>
      <c r="AYZ43" s="205"/>
      <c r="AZA43" s="205"/>
      <c r="AZB43" s="205"/>
      <c r="AZC43" s="205"/>
      <c r="AZD43" s="205"/>
      <c r="AZE43" s="205"/>
      <c r="AZF43" s="205"/>
      <c r="AZG43" s="205"/>
      <c r="AZH43" s="205"/>
      <c r="AZI43" s="205"/>
      <c r="AZJ43" s="205"/>
      <c r="AZK43" s="205"/>
      <c r="AZL43" s="205"/>
      <c r="AZM43" s="205"/>
      <c r="AZN43" s="205"/>
      <c r="AZO43" s="205"/>
      <c r="AZP43" s="205"/>
      <c r="AZQ43" s="205"/>
      <c r="AZR43" s="205"/>
      <c r="AZS43" s="205"/>
      <c r="AZT43" s="205"/>
      <c r="AZU43" s="205"/>
      <c r="AZV43" s="205"/>
      <c r="AZW43" s="205"/>
      <c r="AZX43" s="205"/>
      <c r="AZY43" s="205"/>
      <c r="AZZ43" s="205"/>
      <c r="BAA43" s="205"/>
      <c r="BAB43" s="205"/>
      <c r="BAC43" s="205"/>
      <c r="BAD43" s="205"/>
      <c r="BAE43" s="205"/>
      <c r="BAF43" s="205"/>
      <c r="BAG43" s="205"/>
      <c r="BAH43" s="205"/>
      <c r="BAI43" s="205"/>
      <c r="BAJ43" s="205"/>
      <c r="BAK43" s="205"/>
      <c r="BAL43" s="205"/>
      <c r="BAM43" s="205"/>
      <c r="BAN43" s="205"/>
      <c r="BAO43" s="205"/>
      <c r="BAP43" s="205"/>
      <c r="BAQ43" s="205"/>
      <c r="BAR43" s="205"/>
      <c r="BAS43" s="205"/>
      <c r="BAT43" s="205"/>
      <c r="BAU43" s="205"/>
      <c r="BAV43" s="205"/>
      <c r="BAW43" s="205"/>
      <c r="BAX43" s="205"/>
      <c r="BAY43" s="205"/>
      <c r="BAZ43" s="205"/>
      <c r="BBA43" s="205"/>
      <c r="BBB43" s="205"/>
      <c r="BBC43" s="205"/>
      <c r="BBD43" s="205"/>
      <c r="BBE43" s="205"/>
      <c r="BBF43" s="205"/>
      <c r="BBG43" s="205"/>
      <c r="BBH43" s="205"/>
      <c r="BBI43" s="205"/>
      <c r="BBJ43" s="205"/>
      <c r="BBK43" s="205"/>
      <c r="BBL43" s="205"/>
      <c r="BBM43" s="205"/>
      <c r="BBN43" s="205"/>
      <c r="BBO43" s="205"/>
      <c r="BBP43" s="205"/>
      <c r="BBQ43" s="205"/>
      <c r="BBR43" s="205"/>
      <c r="BBS43" s="205"/>
      <c r="BBT43" s="205"/>
      <c r="BBU43" s="205"/>
      <c r="BBV43" s="205"/>
      <c r="BBW43" s="205"/>
      <c r="BBX43" s="205"/>
      <c r="BBY43" s="205"/>
      <c r="BBZ43" s="205"/>
      <c r="BCA43" s="205"/>
      <c r="BCB43" s="205"/>
      <c r="BCC43" s="205"/>
      <c r="BCD43" s="205"/>
      <c r="BCE43" s="205"/>
      <c r="BCF43" s="205"/>
      <c r="BCG43" s="205"/>
      <c r="BCH43" s="205"/>
      <c r="BCI43" s="205"/>
      <c r="BCJ43" s="205"/>
      <c r="BCK43" s="205"/>
      <c r="BCL43" s="205"/>
      <c r="BCM43" s="205"/>
      <c r="BCN43" s="205"/>
      <c r="BCO43" s="205"/>
      <c r="BCP43" s="205"/>
      <c r="BCQ43" s="205"/>
      <c r="BCR43" s="205"/>
      <c r="BCS43" s="205"/>
      <c r="BCT43" s="205"/>
      <c r="BCU43" s="205"/>
      <c r="BCV43" s="205"/>
      <c r="BCW43" s="205"/>
      <c r="BCX43" s="205"/>
      <c r="BCY43" s="205"/>
      <c r="BCZ43" s="205"/>
      <c r="BDA43" s="205"/>
      <c r="BDB43" s="205"/>
      <c r="BDC43" s="205"/>
      <c r="BDD43" s="205"/>
      <c r="BDE43" s="205"/>
      <c r="BDF43" s="205"/>
      <c r="BDG43" s="205"/>
      <c r="BDH43" s="205"/>
      <c r="BDI43" s="205"/>
      <c r="BDJ43" s="205"/>
      <c r="BDK43" s="205"/>
      <c r="BDL43" s="205"/>
      <c r="BDM43" s="205"/>
      <c r="BDN43" s="205"/>
      <c r="BDO43" s="205"/>
      <c r="BDP43" s="205"/>
      <c r="BDQ43" s="205"/>
      <c r="BDR43" s="205"/>
      <c r="BDS43" s="205"/>
      <c r="BDT43" s="205"/>
      <c r="BDU43" s="205"/>
      <c r="BDV43" s="205"/>
      <c r="BDW43" s="205"/>
      <c r="BDX43" s="205"/>
      <c r="BDY43" s="205"/>
      <c r="BDZ43" s="205"/>
      <c r="BEA43" s="205"/>
      <c r="BEB43" s="205"/>
      <c r="BEC43" s="205"/>
      <c r="BED43" s="205"/>
      <c r="BEE43" s="205"/>
      <c r="BEF43" s="205"/>
      <c r="BEG43" s="205"/>
      <c r="BEH43" s="205"/>
      <c r="BEI43" s="205"/>
      <c r="BEJ43" s="205"/>
      <c r="BEK43" s="205"/>
      <c r="BEL43" s="205"/>
      <c r="BEM43" s="205"/>
      <c r="BEN43" s="205"/>
      <c r="BEO43" s="205"/>
      <c r="BEP43" s="205"/>
      <c r="BEQ43" s="205"/>
      <c r="BER43" s="205"/>
      <c r="BES43" s="205"/>
      <c r="BET43" s="205"/>
      <c r="BEU43" s="205"/>
      <c r="BEV43" s="205"/>
      <c r="BEW43" s="205"/>
      <c r="BEX43" s="205"/>
      <c r="BEY43" s="205"/>
      <c r="BEZ43" s="205"/>
      <c r="BFA43" s="205"/>
      <c r="BFB43" s="205"/>
      <c r="BFC43" s="205"/>
      <c r="BFD43" s="205"/>
      <c r="BFE43" s="205"/>
      <c r="BFF43" s="205"/>
      <c r="BFG43" s="205"/>
      <c r="BFH43" s="205"/>
      <c r="BFI43" s="205"/>
      <c r="BFJ43" s="205"/>
      <c r="BFK43" s="205"/>
      <c r="BFL43" s="205"/>
      <c r="BFM43" s="205"/>
      <c r="BFN43" s="205"/>
      <c r="BFO43" s="205"/>
      <c r="BFP43" s="205"/>
      <c r="BFQ43" s="205"/>
      <c r="BFR43" s="205"/>
      <c r="BFS43" s="205"/>
      <c r="BFT43" s="205"/>
      <c r="BFU43" s="205"/>
      <c r="BFV43" s="205"/>
      <c r="BFW43" s="205"/>
      <c r="BFX43" s="205"/>
      <c r="BFY43" s="205"/>
      <c r="BFZ43" s="205"/>
      <c r="BGA43" s="205"/>
      <c r="BGB43" s="205"/>
      <c r="BGC43" s="205"/>
      <c r="BGD43" s="205"/>
      <c r="BGE43" s="205"/>
      <c r="BGF43" s="205"/>
      <c r="BGG43" s="205"/>
      <c r="BGH43" s="205"/>
      <c r="BGI43" s="205"/>
      <c r="BGJ43" s="205"/>
      <c r="BGK43" s="205"/>
      <c r="BGL43" s="205"/>
      <c r="BGM43" s="205"/>
      <c r="BGN43" s="205"/>
      <c r="BGO43" s="205"/>
      <c r="BGP43" s="205"/>
      <c r="BGQ43" s="205"/>
      <c r="BGR43" s="205"/>
      <c r="BGS43" s="205"/>
      <c r="BGT43" s="205"/>
      <c r="BGU43" s="205"/>
      <c r="BGV43" s="205"/>
      <c r="BGW43" s="205"/>
      <c r="BGX43" s="205"/>
      <c r="BGY43" s="205"/>
      <c r="BGZ43" s="205"/>
      <c r="BHA43" s="205"/>
      <c r="BHB43" s="205"/>
      <c r="BHC43" s="205"/>
      <c r="BHD43" s="205"/>
      <c r="BHE43" s="205"/>
      <c r="BHF43" s="205"/>
      <c r="BHG43" s="205"/>
      <c r="BHH43" s="205"/>
      <c r="BHI43" s="205"/>
      <c r="BHJ43" s="205"/>
      <c r="BHK43" s="205"/>
      <c r="BHL43" s="205"/>
      <c r="BHM43" s="205"/>
      <c r="BHN43" s="205"/>
      <c r="BHO43" s="205"/>
      <c r="BHP43" s="205"/>
      <c r="BHQ43" s="205"/>
      <c r="BHR43" s="205"/>
      <c r="BHS43" s="205"/>
      <c r="BHT43" s="205"/>
      <c r="BHU43" s="205"/>
      <c r="BHV43" s="205"/>
      <c r="BHW43" s="205"/>
      <c r="BHX43" s="205"/>
      <c r="BHY43" s="205"/>
      <c r="BHZ43" s="205"/>
      <c r="BIA43" s="205"/>
      <c r="BIB43" s="205"/>
      <c r="BIC43" s="205"/>
      <c r="BID43" s="205"/>
      <c r="BIE43" s="205"/>
      <c r="BIF43" s="205"/>
      <c r="BIG43" s="205"/>
      <c r="BIH43" s="205"/>
      <c r="BII43" s="205"/>
      <c r="BIJ43" s="205"/>
      <c r="BIK43" s="205"/>
      <c r="BIL43" s="205"/>
      <c r="BIM43" s="205"/>
      <c r="BIN43" s="205"/>
      <c r="BIO43" s="205"/>
      <c r="BIP43" s="205"/>
      <c r="BIQ43" s="205"/>
      <c r="BIR43" s="205"/>
      <c r="BIS43" s="205"/>
      <c r="BIT43" s="205"/>
      <c r="BIU43" s="205"/>
      <c r="BIV43" s="205"/>
      <c r="BIW43" s="205"/>
      <c r="BIX43" s="205"/>
      <c r="BIY43" s="205"/>
      <c r="BIZ43" s="205"/>
      <c r="BJA43" s="205"/>
      <c r="BJB43" s="205"/>
      <c r="BJC43" s="205"/>
      <c r="BJD43" s="205"/>
      <c r="BJE43" s="205"/>
      <c r="BJF43" s="205"/>
      <c r="BJG43" s="205"/>
      <c r="BJH43" s="205"/>
      <c r="BJI43" s="205"/>
      <c r="BJJ43" s="205"/>
      <c r="BJK43" s="205"/>
      <c r="BJL43" s="205"/>
      <c r="BJM43" s="205"/>
      <c r="BJN43" s="205"/>
      <c r="BJO43" s="205"/>
      <c r="BJP43" s="205"/>
      <c r="BJQ43" s="205"/>
      <c r="BJR43" s="205"/>
      <c r="BJS43" s="205"/>
      <c r="BJT43" s="205"/>
      <c r="BJU43" s="205"/>
      <c r="BJV43" s="205"/>
      <c r="BJW43" s="205"/>
      <c r="BJX43" s="205"/>
      <c r="BJY43" s="205"/>
      <c r="BJZ43" s="205"/>
      <c r="BKA43" s="205"/>
      <c r="BKB43" s="205"/>
      <c r="BKC43" s="205"/>
      <c r="BKD43" s="205"/>
      <c r="BKE43" s="205"/>
      <c r="BKF43" s="205"/>
      <c r="BKG43" s="205"/>
      <c r="BKH43" s="205"/>
      <c r="BKI43" s="205"/>
      <c r="BKJ43" s="205"/>
      <c r="BKK43" s="205"/>
      <c r="BKL43" s="205"/>
      <c r="BKM43" s="205"/>
      <c r="BKN43" s="205"/>
      <c r="BKO43" s="205"/>
      <c r="BKP43" s="205"/>
      <c r="BKQ43" s="205"/>
      <c r="BKR43" s="205"/>
      <c r="BKS43" s="205"/>
      <c r="BKT43" s="205"/>
      <c r="BKU43" s="205"/>
      <c r="BKV43" s="205"/>
      <c r="BKW43" s="205"/>
      <c r="BKX43" s="205"/>
      <c r="BKY43" s="205"/>
      <c r="BKZ43" s="205"/>
      <c r="BLA43" s="205"/>
      <c r="BLB43" s="205"/>
      <c r="BLC43" s="205"/>
      <c r="BLD43" s="205"/>
      <c r="BLE43" s="205"/>
      <c r="BLF43" s="205"/>
      <c r="BLG43" s="205"/>
      <c r="BLH43" s="205"/>
      <c r="BLI43" s="205"/>
      <c r="BLJ43" s="205"/>
      <c r="BLK43" s="205"/>
      <c r="BLL43" s="205"/>
      <c r="BLM43" s="205"/>
      <c r="BLN43" s="205"/>
      <c r="BLO43" s="205"/>
      <c r="BLP43" s="205"/>
      <c r="BLQ43" s="205"/>
      <c r="BLR43" s="205"/>
      <c r="BLS43" s="205"/>
      <c r="BLT43" s="205"/>
      <c r="BLU43" s="205"/>
      <c r="BLV43" s="205"/>
      <c r="BLW43" s="205"/>
      <c r="BLX43" s="205"/>
      <c r="BLY43" s="205"/>
      <c r="BLZ43" s="205"/>
      <c r="BMA43" s="205"/>
      <c r="BMB43" s="205"/>
      <c r="BMC43" s="205"/>
      <c r="BMD43" s="205"/>
      <c r="BME43" s="205"/>
      <c r="BMF43" s="205"/>
      <c r="BMG43" s="205"/>
      <c r="BMH43" s="205"/>
      <c r="BMI43" s="205"/>
      <c r="BMJ43" s="205"/>
      <c r="BMK43" s="205"/>
      <c r="BML43" s="205"/>
      <c r="BMM43" s="205"/>
      <c r="BMN43" s="205"/>
      <c r="BMO43" s="205"/>
      <c r="BMP43" s="205"/>
      <c r="BMQ43" s="205"/>
      <c r="BMR43" s="205"/>
      <c r="BMS43" s="205"/>
      <c r="BMT43" s="205"/>
      <c r="BMU43" s="205"/>
      <c r="BMV43" s="205"/>
      <c r="BMW43" s="205"/>
      <c r="BMX43" s="205"/>
      <c r="BMY43" s="205"/>
      <c r="BMZ43" s="205"/>
      <c r="BNA43" s="205"/>
      <c r="BNB43" s="205"/>
      <c r="BNC43" s="205"/>
      <c r="BND43" s="205"/>
      <c r="BNE43" s="205"/>
      <c r="BNF43" s="205"/>
      <c r="BNG43" s="205"/>
      <c r="BNH43" s="205"/>
      <c r="BNI43" s="205"/>
      <c r="BNJ43" s="205"/>
      <c r="BNK43" s="205"/>
      <c r="BNL43" s="205"/>
      <c r="BNM43" s="205"/>
      <c r="BNN43" s="205"/>
      <c r="BNO43" s="205"/>
      <c r="BNP43" s="205"/>
      <c r="BNQ43" s="205"/>
      <c r="BNR43" s="205"/>
      <c r="BNS43" s="205"/>
      <c r="BNT43" s="205"/>
      <c r="BNU43" s="205"/>
      <c r="BNV43" s="205"/>
      <c r="BNW43" s="205"/>
      <c r="BNX43" s="205"/>
      <c r="BNY43" s="205"/>
      <c r="BNZ43" s="205"/>
      <c r="BOA43" s="205"/>
      <c r="BOB43" s="205"/>
      <c r="BOC43" s="205"/>
      <c r="BOD43" s="205"/>
      <c r="BOE43" s="205"/>
      <c r="BOF43" s="205"/>
      <c r="BOG43" s="205"/>
      <c r="BOH43" s="205"/>
      <c r="BOI43" s="205"/>
      <c r="BOJ43" s="205"/>
      <c r="BOK43" s="205"/>
      <c r="BOL43" s="205"/>
      <c r="BOM43" s="205"/>
      <c r="BON43" s="205"/>
      <c r="BOO43" s="205"/>
      <c r="BOP43" s="205"/>
      <c r="BOQ43" s="205"/>
      <c r="BOR43" s="205"/>
      <c r="BOS43" s="205"/>
      <c r="BOT43" s="205"/>
      <c r="BOU43" s="205"/>
      <c r="BOV43" s="205"/>
      <c r="BOW43" s="205"/>
      <c r="BOX43" s="205"/>
      <c r="BOY43" s="205"/>
      <c r="BOZ43" s="205"/>
      <c r="BPA43" s="205"/>
      <c r="BPB43" s="205"/>
      <c r="BPC43" s="205"/>
      <c r="BPD43" s="205"/>
      <c r="BPE43" s="205"/>
      <c r="BPF43" s="205"/>
      <c r="BPG43" s="205"/>
      <c r="BPH43" s="205"/>
      <c r="BPI43" s="205"/>
      <c r="BPJ43" s="205"/>
      <c r="BPK43" s="205"/>
      <c r="BPL43" s="205"/>
      <c r="BPM43" s="205"/>
      <c r="BPN43" s="205"/>
      <c r="BPO43" s="205"/>
      <c r="BPP43" s="205"/>
      <c r="BPQ43" s="205"/>
      <c r="BPR43" s="205"/>
      <c r="BPS43" s="205"/>
      <c r="BPT43" s="205"/>
      <c r="BPU43" s="205"/>
      <c r="BPV43" s="205"/>
      <c r="BPW43" s="205"/>
      <c r="BPX43" s="205"/>
      <c r="BPY43" s="205"/>
      <c r="BPZ43" s="205"/>
      <c r="BQA43" s="205"/>
      <c r="BQB43" s="205"/>
      <c r="BQC43" s="205"/>
      <c r="BQD43" s="205"/>
      <c r="BQE43" s="205"/>
      <c r="BQF43" s="205"/>
      <c r="BQG43" s="205"/>
      <c r="BQH43" s="205"/>
      <c r="BQI43" s="205"/>
      <c r="BQJ43" s="205"/>
      <c r="BQK43" s="205"/>
      <c r="BQL43" s="205"/>
      <c r="BQM43" s="205"/>
      <c r="BQN43" s="205"/>
      <c r="BQO43" s="205"/>
      <c r="BQP43" s="205"/>
      <c r="BQQ43" s="205"/>
      <c r="BQR43" s="205"/>
      <c r="BQS43" s="205"/>
      <c r="BQT43" s="205"/>
      <c r="BQU43" s="205"/>
      <c r="BQV43" s="205"/>
      <c r="BQW43" s="205"/>
      <c r="BQX43" s="205"/>
      <c r="BQY43" s="205"/>
      <c r="BQZ43" s="205"/>
      <c r="BRA43" s="205"/>
      <c r="BRB43" s="205"/>
      <c r="BRC43" s="205"/>
      <c r="BRD43" s="205"/>
      <c r="BRE43" s="205"/>
      <c r="BRF43" s="205"/>
      <c r="BRG43" s="205"/>
      <c r="BRH43" s="205"/>
      <c r="BRI43" s="205"/>
      <c r="BRJ43" s="205"/>
      <c r="BRK43" s="205"/>
      <c r="BRL43" s="205"/>
      <c r="BRM43" s="205"/>
      <c r="BRN43" s="205"/>
      <c r="BRO43" s="205"/>
      <c r="BRP43" s="205"/>
      <c r="BRQ43" s="205"/>
      <c r="BRR43" s="205"/>
      <c r="BRS43" s="205"/>
      <c r="BRT43" s="205"/>
      <c r="BRU43" s="205"/>
      <c r="BRV43" s="205"/>
      <c r="BRW43" s="205"/>
      <c r="BRX43" s="205"/>
      <c r="BRY43" s="205"/>
      <c r="BRZ43" s="205"/>
      <c r="BSA43" s="205"/>
      <c r="BSB43" s="205"/>
      <c r="BSC43" s="205"/>
      <c r="BSD43" s="205"/>
      <c r="BSE43" s="205"/>
      <c r="BSF43" s="205"/>
      <c r="BSG43" s="205"/>
      <c r="BSH43" s="205"/>
      <c r="BSI43" s="205"/>
      <c r="BSJ43" s="205"/>
      <c r="BSK43" s="205"/>
      <c r="BSL43" s="205"/>
      <c r="BSM43" s="205"/>
      <c r="BSN43" s="205"/>
      <c r="BSO43" s="205"/>
      <c r="BSP43" s="205"/>
      <c r="BSQ43" s="205"/>
      <c r="BSR43" s="205"/>
      <c r="BSS43" s="205"/>
      <c r="BST43" s="205"/>
      <c r="BSU43" s="205"/>
      <c r="BSV43" s="205"/>
      <c r="BSW43" s="205"/>
      <c r="BSX43" s="205"/>
      <c r="BSY43" s="205"/>
      <c r="BSZ43" s="205"/>
      <c r="BTA43" s="205"/>
      <c r="BTB43" s="205"/>
      <c r="BTC43" s="205"/>
      <c r="BTD43" s="205"/>
      <c r="BTE43" s="205"/>
      <c r="BTF43" s="205"/>
      <c r="BTG43" s="205"/>
      <c r="BTH43" s="205"/>
      <c r="BTI43" s="205"/>
      <c r="BTJ43" s="205"/>
      <c r="BTK43" s="205"/>
      <c r="BTL43" s="205"/>
      <c r="BTM43" s="205"/>
      <c r="BTN43" s="205"/>
      <c r="BTO43" s="205"/>
      <c r="BTP43" s="205"/>
      <c r="BTQ43" s="205"/>
      <c r="BTR43" s="205"/>
      <c r="BTS43" s="205"/>
      <c r="BTT43" s="205"/>
      <c r="BTU43" s="205"/>
      <c r="BTV43" s="205"/>
      <c r="BTW43" s="205"/>
      <c r="BTX43" s="205"/>
      <c r="BTY43" s="205"/>
      <c r="BTZ43" s="205"/>
      <c r="BUA43" s="205"/>
      <c r="BUB43" s="205"/>
      <c r="BUC43" s="205"/>
      <c r="BUD43" s="205"/>
      <c r="BUE43" s="205"/>
      <c r="BUF43" s="205"/>
      <c r="BUG43" s="205"/>
      <c r="BUH43" s="205"/>
      <c r="BUI43" s="205"/>
      <c r="BUJ43" s="205"/>
      <c r="BUK43" s="205"/>
      <c r="BUL43" s="205"/>
      <c r="BUM43" s="205"/>
      <c r="BUN43" s="205"/>
      <c r="BUO43" s="205"/>
      <c r="BUP43" s="205"/>
      <c r="BUQ43" s="205"/>
      <c r="BUR43" s="205"/>
      <c r="BUS43" s="205"/>
      <c r="BUT43" s="205"/>
      <c r="BUU43" s="205"/>
      <c r="BUV43" s="205"/>
      <c r="BUW43" s="205"/>
      <c r="BUX43" s="205"/>
      <c r="BUY43" s="205"/>
      <c r="BUZ43" s="205"/>
      <c r="BVA43" s="205"/>
      <c r="BVB43" s="205"/>
      <c r="BVC43" s="205"/>
      <c r="BVD43" s="205"/>
      <c r="BVE43" s="205"/>
      <c r="BVF43" s="205"/>
      <c r="BVG43" s="205"/>
      <c r="BVH43" s="205"/>
      <c r="BVI43" s="205"/>
      <c r="BVJ43" s="205"/>
      <c r="BVK43" s="205"/>
      <c r="BVL43" s="205"/>
      <c r="BVM43" s="205"/>
      <c r="BVN43" s="205"/>
      <c r="BVO43" s="205"/>
      <c r="BVP43" s="205"/>
      <c r="BVQ43" s="205"/>
      <c r="BVR43" s="205"/>
      <c r="BVS43" s="205"/>
      <c r="BVT43" s="205"/>
      <c r="BVU43" s="205"/>
      <c r="BVV43" s="205"/>
      <c r="BVW43" s="205"/>
      <c r="BVX43" s="205"/>
      <c r="BVY43" s="205"/>
      <c r="BVZ43" s="205"/>
      <c r="BWA43" s="205"/>
      <c r="BWB43" s="205"/>
      <c r="BWC43" s="205"/>
      <c r="BWD43" s="205"/>
      <c r="BWE43" s="205"/>
      <c r="BWF43" s="205"/>
      <c r="BWG43" s="205"/>
      <c r="BWH43" s="205"/>
      <c r="BWI43" s="205"/>
      <c r="BWJ43" s="205"/>
      <c r="BWK43" s="205"/>
      <c r="BWL43" s="205"/>
      <c r="BWM43" s="205"/>
      <c r="BWN43" s="205"/>
      <c r="BWO43" s="205"/>
      <c r="BWP43" s="205"/>
      <c r="BWQ43" s="205"/>
      <c r="BWR43" s="205"/>
      <c r="BWS43" s="205"/>
      <c r="BWT43" s="205"/>
      <c r="BWU43" s="205"/>
      <c r="BWV43" s="205"/>
      <c r="BWW43" s="205"/>
      <c r="BWX43" s="205"/>
      <c r="BWY43" s="205"/>
      <c r="BWZ43" s="205"/>
      <c r="BXA43" s="205"/>
      <c r="BXB43" s="205"/>
      <c r="BXC43" s="205"/>
      <c r="BXD43" s="205"/>
      <c r="BXE43" s="205"/>
      <c r="BXF43" s="205"/>
      <c r="BXG43" s="205"/>
      <c r="BXH43" s="205"/>
      <c r="BXI43" s="205"/>
      <c r="BXJ43" s="205"/>
      <c r="BXK43" s="205"/>
      <c r="BXL43" s="205"/>
      <c r="BXM43" s="205"/>
      <c r="BXN43" s="205"/>
      <c r="BXO43" s="205"/>
      <c r="BXP43" s="205"/>
      <c r="BXQ43" s="205"/>
      <c r="BXR43" s="205"/>
      <c r="BXS43" s="205"/>
      <c r="BXT43" s="205"/>
      <c r="BXU43" s="205"/>
      <c r="BXV43" s="205"/>
      <c r="BXW43" s="205"/>
      <c r="BXX43" s="205"/>
      <c r="BXY43" s="205"/>
      <c r="BXZ43" s="205"/>
      <c r="BYA43" s="205"/>
      <c r="BYB43" s="205"/>
      <c r="BYC43" s="205"/>
      <c r="BYD43" s="205"/>
      <c r="BYE43" s="205"/>
      <c r="BYF43" s="205"/>
      <c r="BYG43" s="205"/>
      <c r="BYH43" s="205"/>
      <c r="BYI43" s="205"/>
      <c r="BYJ43" s="205"/>
      <c r="BYK43" s="205"/>
      <c r="BYL43" s="205"/>
      <c r="BYM43" s="205"/>
      <c r="BYN43" s="205"/>
      <c r="BYO43" s="205"/>
      <c r="BYP43" s="205"/>
      <c r="BYQ43" s="205"/>
      <c r="BYR43" s="205"/>
      <c r="BYS43" s="205"/>
      <c r="BYT43" s="205"/>
      <c r="BYU43" s="205"/>
      <c r="BYV43" s="205"/>
      <c r="BYW43" s="205"/>
      <c r="BYX43" s="205"/>
      <c r="BYY43" s="205"/>
      <c r="BYZ43" s="205"/>
      <c r="BZA43" s="205"/>
      <c r="BZB43" s="205"/>
      <c r="BZC43" s="205"/>
      <c r="BZD43" s="205"/>
      <c r="BZE43" s="205"/>
      <c r="BZF43" s="205"/>
      <c r="BZG43" s="205"/>
      <c r="BZH43" s="205"/>
      <c r="BZI43" s="205"/>
      <c r="BZJ43" s="205"/>
      <c r="BZK43" s="205"/>
      <c r="BZL43" s="205"/>
      <c r="BZM43" s="205"/>
      <c r="BZN43" s="205"/>
      <c r="BZO43" s="205"/>
      <c r="BZP43" s="205"/>
      <c r="BZQ43" s="205"/>
      <c r="BZR43" s="205"/>
      <c r="BZS43" s="205"/>
      <c r="BZT43" s="205"/>
      <c r="BZU43" s="205"/>
      <c r="BZV43" s="205"/>
      <c r="BZW43" s="205"/>
      <c r="BZX43" s="205"/>
      <c r="BZY43" s="205"/>
      <c r="BZZ43" s="205"/>
      <c r="CAA43" s="205"/>
      <c r="CAB43" s="205"/>
      <c r="CAC43" s="205"/>
      <c r="CAD43" s="205"/>
      <c r="CAE43" s="205"/>
      <c r="CAF43" s="205"/>
      <c r="CAG43" s="205"/>
      <c r="CAH43" s="205"/>
      <c r="CAI43" s="205"/>
      <c r="CAJ43" s="205"/>
      <c r="CAK43" s="205"/>
      <c r="CAL43" s="205"/>
      <c r="CAM43" s="205"/>
      <c r="CAN43" s="205"/>
      <c r="CAO43" s="205"/>
      <c r="CAP43" s="205"/>
      <c r="CAQ43" s="205"/>
      <c r="CAR43" s="205"/>
      <c r="CAS43" s="205"/>
      <c r="CAT43" s="205"/>
      <c r="CAU43" s="205"/>
      <c r="CAV43" s="205"/>
      <c r="CAW43" s="205"/>
      <c r="CAX43" s="205"/>
      <c r="CAY43" s="205"/>
      <c r="CAZ43" s="205"/>
      <c r="CBA43" s="205"/>
      <c r="CBB43" s="205"/>
      <c r="CBC43" s="205"/>
      <c r="CBD43" s="205"/>
      <c r="CBE43" s="205"/>
      <c r="CBF43" s="205"/>
      <c r="CBG43" s="205"/>
      <c r="CBH43" s="205"/>
      <c r="CBI43" s="205"/>
      <c r="CBJ43" s="205"/>
      <c r="CBK43" s="205"/>
      <c r="CBL43" s="205"/>
      <c r="CBM43" s="205"/>
      <c r="CBN43" s="205"/>
      <c r="CBO43" s="205"/>
      <c r="CBP43" s="205"/>
      <c r="CBQ43" s="205"/>
      <c r="CBR43" s="205"/>
      <c r="CBS43" s="205"/>
      <c r="CBT43" s="205"/>
      <c r="CBU43" s="205"/>
      <c r="CBV43" s="205"/>
      <c r="CBW43" s="205"/>
      <c r="CBX43" s="205"/>
      <c r="CBY43" s="205"/>
      <c r="CBZ43" s="205"/>
      <c r="CCA43" s="205"/>
      <c r="CCB43" s="205"/>
      <c r="CCC43" s="205"/>
      <c r="CCD43" s="205"/>
      <c r="CCE43" s="205"/>
      <c r="CCF43" s="205"/>
      <c r="CCG43" s="205"/>
      <c r="CCH43" s="205"/>
      <c r="CCI43" s="205"/>
      <c r="CCJ43" s="205"/>
      <c r="CCK43" s="205"/>
      <c r="CCL43" s="205"/>
      <c r="CCM43" s="205"/>
      <c r="CCN43" s="205"/>
      <c r="CCO43" s="205"/>
      <c r="CCP43" s="205"/>
      <c r="CCQ43" s="205"/>
      <c r="CCR43" s="205"/>
      <c r="CCS43" s="205"/>
      <c r="CCT43" s="205"/>
      <c r="CCU43" s="205"/>
      <c r="CCV43" s="205"/>
      <c r="CCW43" s="205"/>
      <c r="CCX43" s="205"/>
      <c r="CCY43" s="205"/>
      <c r="CCZ43" s="205"/>
      <c r="CDA43" s="205"/>
      <c r="CDB43" s="205"/>
      <c r="CDC43" s="205"/>
      <c r="CDD43" s="205"/>
      <c r="CDE43" s="205"/>
      <c r="CDF43" s="205"/>
      <c r="CDG43" s="205"/>
      <c r="CDH43" s="205"/>
      <c r="CDI43" s="205"/>
      <c r="CDJ43" s="205"/>
      <c r="CDK43" s="205"/>
      <c r="CDL43" s="205"/>
      <c r="CDM43" s="205"/>
      <c r="CDN43" s="205"/>
      <c r="CDO43" s="205"/>
      <c r="CDP43" s="205"/>
      <c r="CDQ43" s="205"/>
      <c r="CDR43" s="205"/>
      <c r="CDS43" s="205"/>
      <c r="CDT43" s="205"/>
      <c r="CDU43" s="205"/>
      <c r="CDV43" s="205"/>
      <c r="CDW43" s="205"/>
      <c r="CDX43" s="205"/>
      <c r="CDY43" s="205"/>
      <c r="CDZ43" s="205"/>
      <c r="CEA43" s="205"/>
      <c r="CEB43" s="205"/>
      <c r="CEC43" s="205"/>
      <c r="CED43" s="205"/>
      <c r="CEE43" s="205"/>
      <c r="CEF43" s="205"/>
      <c r="CEG43" s="205"/>
      <c r="CEH43" s="205"/>
      <c r="CEI43" s="205"/>
      <c r="CEJ43" s="205"/>
      <c r="CEK43" s="205"/>
      <c r="CEL43" s="205"/>
      <c r="CEM43" s="205"/>
      <c r="CEN43" s="205"/>
      <c r="CEO43" s="205"/>
      <c r="CEP43" s="205"/>
      <c r="CEQ43" s="205"/>
      <c r="CER43" s="205"/>
      <c r="CES43" s="205"/>
      <c r="CET43" s="205"/>
      <c r="CEU43" s="205"/>
      <c r="CEV43" s="205"/>
      <c r="CEW43" s="205"/>
      <c r="CEX43" s="205"/>
      <c r="CEY43" s="205"/>
      <c r="CEZ43" s="205"/>
      <c r="CFA43" s="205"/>
      <c r="CFB43" s="205"/>
      <c r="CFC43" s="205"/>
      <c r="CFD43" s="205"/>
      <c r="CFE43" s="205"/>
      <c r="CFF43" s="205"/>
      <c r="CFG43" s="205"/>
      <c r="CFH43" s="205"/>
      <c r="CFI43" s="205"/>
      <c r="CFJ43" s="205"/>
      <c r="CFK43" s="205"/>
      <c r="CFL43" s="205"/>
      <c r="CFM43" s="205"/>
      <c r="CFN43" s="205"/>
      <c r="CFO43" s="205"/>
      <c r="CFP43" s="205"/>
      <c r="CFQ43" s="205"/>
      <c r="CFR43" s="205"/>
      <c r="CFS43" s="205"/>
      <c r="CFT43" s="205"/>
      <c r="CFU43" s="205"/>
      <c r="CFV43" s="205"/>
      <c r="CFW43" s="205"/>
      <c r="CFX43" s="205"/>
      <c r="CFY43" s="205"/>
      <c r="CFZ43" s="205"/>
      <c r="CGA43" s="205"/>
      <c r="CGB43" s="205"/>
      <c r="CGC43" s="205"/>
      <c r="CGD43" s="205"/>
      <c r="CGE43" s="205"/>
      <c r="CGF43" s="205"/>
      <c r="CGG43" s="205"/>
      <c r="CGH43" s="205"/>
      <c r="CGI43" s="205"/>
      <c r="CGJ43" s="205"/>
      <c r="CGK43" s="205"/>
      <c r="CGL43" s="205"/>
      <c r="CGM43" s="205"/>
      <c r="CGN43" s="205"/>
      <c r="CGO43" s="205"/>
      <c r="CGP43" s="205"/>
      <c r="CGQ43" s="205"/>
      <c r="CGR43" s="205"/>
      <c r="CGS43" s="205"/>
      <c r="CGT43" s="205"/>
      <c r="CGU43" s="205"/>
      <c r="CGV43" s="205"/>
      <c r="CGW43" s="205"/>
      <c r="CGX43" s="205"/>
      <c r="CGY43" s="205"/>
      <c r="CGZ43" s="205"/>
      <c r="CHA43" s="205"/>
      <c r="CHB43" s="205"/>
      <c r="CHC43" s="205"/>
      <c r="CHD43" s="205"/>
      <c r="CHE43" s="205"/>
      <c r="CHF43" s="205"/>
      <c r="CHG43" s="205"/>
      <c r="CHH43" s="205"/>
      <c r="CHI43" s="205"/>
      <c r="CHJ43" s="205"/>
      <c r="CHK43" s="205"/>
      <c r="CHL43" s="205"/>
      <c r="CHM43" s="205"/>
      <c r="CHN43" s="205"/>
      <c r="CHO43" s="205"/>
      <c r="CHP43" s="205"/>
      <c r="CHQ43" s="205"/>
      <c r="CHR43" s="205"/>
      <c r="CHS43" s="205"/>
      <c r="CHT43" s="205"/>
      <c r="CHU43" s="205"/>
      <c r="CHV43" s="205"/>
      <c r="CHW43" s="205"/>
      <c r="CHX43" s="205"/>
      <c r="CHY43" s="205"/>
      <c r="CHZ43" s="205"/>
      <c r="CIA43" s="205"/>
      <c r="CIB43" s="205"/>
      <c r="CIC43" s="205"/>
      <c r="CID43" s="205"/>
      <c r="CIE43" s="205"/>
      <c r="CIF43" s="205"/>
      <c r="CIG43" s="205"/>
      <c r="CIH43" s="205"/>
      <c r="CII43" s="205"/>
      <c r="CIJ43" s="205"/>
      <c r="CIK43" s="205"/>
      <c r="CIL43" s="205"/>
      <c r="CIM43" s="205"/>
      <c r="CIN43" s="205"/>
      <c r="CIO43" s="205"/>
      <c r="CIP43" s="205"/>
      <c r="CIQ43" s="205"/>
      <c r="CIR43" s="205"/>
      <c r="CIS43" s="205"/>
      <c r="CIT43" s="205"/>
      <c r="CIU43" s="205"/>
      <c r="CIV43" s="205"/>
      <c r="CIW43" s="205"/>
      <c r="CIX43" s="205"/>
      <c r="CIY43" s="205"/>
      <c r="CIZ43" s="205"/>
      <c r="CJA43" s="205"/>
      <c r="CJB43" s="205"/>
      <c r="CJC43" s="205"/>
      <c r="CJD43" s="205"/>
      <c r="CJE43" s="205"/>
      <c r="CJF43" s="205"/>
      <c r="CJG43" s="205"/>
      <c r="CJH43" s="205"/>
      <c r="CJI43" s="205"/>
      <c r="CJJ43" s="205"/>
      <c r="CJK43" s="205"/>
      <c r="CJL43" s="205"/>
      <c r="CJM43" s="205"/>
      <c r="CJN43" s="205"/>
      <c r="CJO43" s="205"/>
      <c r="CJP43" s="205"/>
      <c r="CJQ43" s="205"/>
      <c r="CJR43" s="205"/>
      <c r="CJS43" s="205"/>
      <c r="CJT43" s="205"/>
      <c r="CJU43" s="205"/>
      <c r="CJV43" s="205"/>
      <c r="CJW43" s="205"/>
      <c r="CJX43" s="205"/>
      <c r="CJY43" s="205"/>
      <c r="CJZ43" s="205"/>
      <c r="CKA43" s="205"/>
      <c r="CKB43" s="205"/>
      <c r="CKC43" s="205"/>
      <c r="CKD43" s="205"/>
      <c r="CKE43" s="205"/>
      <c r="CKF43" s="205"/>
      <c r="CKG43" s="205"/>
      <c r="CKH43" s="205"/>
      <c r="CKI43" s="205"/>
      <c r="CKJ43" s="205"/>
      <c r="CKK43" s="205"/>
      <c r="CKL43" s="205"/>
      <c r="CKM43" s="205"/>
      <c r="CKN43" s="205"/>
      <c r="CKO43" s="205"/>
      <c r="CKP43" s="205"/>
      <c r="CKQ43" s="205"/>
      <c r="CKR43" s="205"/>
      <c r="CKS43" s="205"/>
      <c r="CKT43" s="205"/>
      <c r="CKU43" s="205"/>
      <c r="CKV43" s="205"/>
      <c r="CKW43" s="205"/>
      <c r="CKX43" s="205"/>
      <c r="CKY43" s="205"/>
      <c r="CKZ43" s="205"/>
      <c r="CLA43" s="205"/>
      <c r="CLB43" s="205"/>
      <c r="CLC43" s="205"/>
      <c r="CLD43" s="205"/>
      <c r="CLE43" s="205"/>
      <c r="CLF43" s="205"/>
      <c r="CLG43" s="205"/>
      <c r="CLH43" s="205"/>
      <c r="CLI43" s="205"/>
      <c r="CLJ43" s="205"/>
      <c r="CLK43" s="205"/>
      <c r="CLL43" s="205"/>
      <c r="CLM43" s="205"/>
      <c r="CLN43" s="205"/>
      <c r="CLO43" s="205"/>
      <c r="CLP43" s="205"/>
      <c r="CLQ43" s="205"/>
      <c r="CLR43" s="205"/>
      <c r="CLS43" s="205"/>
      <c r="CLT43" s="205"/>
      <c r="CLU43" s="205"/>
      <c r="CLV43" s="205"/>
      <c r="CLW43" s="205"/>
      <c r="CLX43" s="205"/>
      <c r="CLY43" s="205"/>
      <c r="CLZ43" s="205"/>
      <c r="CMA43" s="205"/>
      <c r="CMB43" s="205"/>
      <c r="CMC43" s="205"/>
      <c r="CMD43" s="205"/>
      <c r="CME43" s="205"/>
      <c r="CMF43" s="205"/>
      <c r="CMG43" s="205"/>
      <c r="CMH43" s="205"/>
      <c r="CMI43" s="205"/>
      <c r="CMJ43" s="205"/>
      <c r="CMK43" s="205"/>
      <c r="CML43" s="205"/>
      <c r="CMM43" s="205"/>
      <c r="CMN43" s="205"/>
      <c r="CMO43" s="205"/>
      <c r="CMP43" s="205"/>
      <c r="CMQ43" s="205"/>
      <c r="CMR43" s="205"/>
      <c r="CMS43" s="205"/>
      <c r="CMT43" s="205"/>
      <c r="CMU43" s="205"/>
      <c r="CMV43" s="205"/>
      <c r="CMW43" s="205"/>
      <c r="CMX43" s="205"/>
      <c r="CMY43" s="205"/>
      <c r="CMZ43" s="205"/>
      <c r="CNA43" s="205"/>
      <c r="CNB43" s="205"/>
      <c r="CNC43" s="205"/>
      <c r="CND43" s="205"/>
      <c r="CNE43" s="205"/>
      <c r="CNF43" s="205"/>
      <c r="CNG43" s="205"/>
      <c r="CNH43" s="205"/>
      <c r="CNI43" s="205"/>
      <c r="CNJ43" s="205"/>
      <c r="CNK43" s="205"/>
      <c r="CNL43" s="205"/>
      <c r="CNM43" s="205"/>
      <c r="CNN43" s="205"/>
      <c r="CNO43" s="205"/>
      <c r="CNP43" s="205"/>
      <c r="CNQ43" s="205"/>
      <c r="CNR43" s="205"/>
      <c r="CNS43" s="205"/>
      <c r="CNT43" s="205"/>
      <c r="CNU43" s="205"/>
      <c r="CNV43" s="205"/>
      <c r="CNW43" s="205"/>
      <c r="CNX43" s="205"/>
      <c r="CNY43" s="205"/>
      <c r="CNZ43" s="205"/>
      <c r="COA43" s="205"/>
      <c r="COB43" s="205"/>
      <c r="COC43" s="205"/>
      <c r="COD43" s="205"/>
      <c r="COE43" s="205"/>
      <c r="COF43" s="205"/>
      <c r="COG43" s="205"/>
      <c r="COH43" s="205"/>
      <c r="COI43" s="205"/>
      <c r="COJ43" s="205"/>
      <c r="COK43" s="205"/>
      <c r="COL43" s="205"/>
      <c r="COM43" s="205"/>
      <c r="CON43" s="205"/>
      <c r="COO43" s="205"/>
      <c r="COP43" s="205"/>
      <c r="COQ43" s="205"/>
      <c r="COR43" s="205"/>
      <c r="COS43" s="205"/>
      <c r="COT43" s="205"/>
      <c r="COU43" s="205"/>
      <c r="COV43" s="205"/>
      <c r="COW43" s="205"/>
      <c r="COX43" s="205"/>
      <c r="COY43" s="205"/>
      <c r="COZ43" s="205"/>
      <c r="CPA43" s="205"/>
      <c r="CPB43" s="205"/>
      <c r="CPC43" s="205"/>
      <c r="CPD43" s="205"/>
      <c r="CPE43" s="205"/>
      <c r="CPF43" s="205"/>
      <c r="CPG43" s="205"/>
      <c r="CPH43" s="205"/>
      <c r="CPI43" s="205"/>
      <c r="CPJ43" s="205"/>
      <c r="CPK43" s="205"/>
      <c r="CPL43" s="205"/>
      <c r="CPM43" s="205"/>
      <c r="CPN43" s="205"/>
      <c r="CPO43" s="205"/>
      <c r="CPP43" s="205"/>
      <c r="CPQ43" s="205"/>
      <c r="CPR43" s="205"/>
      <c r="CPS43" s="205"/>
      <c r="CPT43" s="205"/>
      <c r="CPU43" s="205"/>
      <c r="CPV43" s="205"/>
      <c r="CPW43" s="205"/>
      <c r="CPX43" s="205"/>
      <c r="CPY43" s="205"/>
      <c r="CPZ43" s="205"/>
      <c r="CQA43" s="205"/>
      <c r="CQB43" s="205"/>
      <c r="CQC43" s="205"/>
      <c r="CQD43" s="205"/>
      <c r="CQE43" s="205"/>
      <c r="CQF43" s="205"/>
      <c r="CQG43" s="205"/>
      <c r="CQH43" s="205"/>
      <c r="CQI43" s="205"/>
      <c r="CQJ43" s="205"/>
      <c r="CQK43" s="205"/>
      <c r="CQL43" s="205"/>
      <c r="CQM43" s="205"/>
      <c r="CQN43" s="205"/>
      <c r="CQO43" s="205"/>
      <c r="CQP43" s="205"/>
      <c r="CQQ43" s="205"/>
      <c r="CQR43" s="205"/>
      <c r="CQS43" s="205"/>
      <c r="CQT43" s="205"/>
      <c r="CQU43" s="205"/>
      <c r="CQV43" s="205"/>
      <c r="CQW43" s="205"/>
      <c r="CQX43" s="205"/>
      <c r="CQY43" s="205"/>
      <c r="CQZ43" s="205"/>
      <c r="CRA43" s="205"/>
      <c r="CRB43" s="205"/>
      <c r="CRC43" s="205"/>
      <c r="CRD43" s="205"/>
      <c r="CRE43" s="205"/>
      <c r="CRF43" s="205"/>
      <c r="CRG43" s="205"/>
      <c r="CRH43" s="205"/>
      <c r="CRI43" s="205"/>
      <c r="CRJ43" s="205"/>
      <c r="CRK43" s="205"/>
      <c r="CRL43" s="205"/>
      <c r="CRM43" s="205"/>
      <c r="CRN43" s="205"/>
      <c r="CRO43" s="205"/>
      <c r="CRP43" s="205"/>
      <c r="CRQ43" s="205"/>
      <c r="CRR43" s="205"/>
      <c r="CRS43" s="205"/>
      <c r="CRT43" s="205"/>
      <c r="CRU43" s="205"/>
      <c r="CRV43" s="205"/>
      <c r="CRW43" s="205"/>
      <c r="CRX43" s="205"/>
      <c r="CRY43" s="205"/>
      <c r="CRZ43" s="205"/>
      <c r="CSA43" s="205"/>
      <c r="CSB43" s="205"/>
      <c r="CSC43" s="205"/>
      <c r="CSD43" s="205"/>
      <c r="CSE43" s="205"/>
      <c r="CSF43" s="205"/>
      <c r="CSG43" s="205"/>
      <c r="CSH43" s="205"/>
      <c r="CSI43" s="205"/>
      <c r="CSJ43" s="205"/>
      <c r="CSK43" s="205"/>
      <c r="CSL43" s="205"/>
      <c r="CSM43" s="205"/>
      <c r="CSN43" s="205"/>
      <c r="CSO43" s="205"/>
      <c r="CSP43" s="205"/>
      <c r="CSQ43" s="205"/>
      <c r="CSR43" s="205"/>
      <c r="CSS43" s="205"/>
      <c r="CST43" s="205"/>
      <c r="CSU43" s="205"/>
      <c r="CSV43" s="205"/>
      <c r="CSW43" s="205"/>
      <c r="CSX43" s="205"/>
      <c r="CSY43" s="205"/>
      <c r="CSZ43" s="205"/>
      <c r="CTA43" s="205"/>
      <c r="CTB43" s="205"/>
      <c r="CTC43" s="205"/>
      <c r="CTD43" s="205"/>
      <c r="CTE43" s="205"/>
      <c r="CTF43" s="205"/>
      <c r="CTG43" s="205"/>
      <c r="CTH43" s="205"/>
      <c r="CTI43" s="205"/>
      <c r="CTJ43" s="205"/>
      <c r="CTK43" s="205"/>
      <c r="CTL43" s="205"/>
      <c r="CTM43" s="205"/>
      <c r="CTN43" s="205"/>
      <c r="CTO43" s="205"/>
      <c r="CTP43" s="205"/>
      <c r="CTQ43" s="205"/>
      <c r="CTR43" s="205"/>
      <c r="CTS43" s="205"/>
      <c r="CTT43" s="205"/>
      <c r="CTU43" s="205"/>
      <c r="CTV43" s="205"/>
      <c r="CTW43" s="205"/>
      <c r="CTX43" s="205"/>
      <c r="CTY43" s="205"/>
      <c r="CTZ43" s="205"/>
      <c r="CUA43" s="205"/>
      <c r="CUB43" s="205"/>
      <c r="CUC43" s="205"/>
      <c r="CUD43" s="205"/>
      <c r="CUE43" s="205"/>
      <c r="CUF43" s="205"/>
      <c r="CUG43" s="205"/>
      <c r="CUH43" s="205"/>
      <c r="CUI43" s="205"/>
      <c r="CUJ43" s="205"/>
      <c r="CUK43" s="205"/>
      <c r="CUL43" s="205"/>
      <c r="CUM43" s="205"/>
      <c r="CUN43" s="205"/>
      <c r="CUO43" s="205"/>
      <c r="CUP43" s="205"/>
      <c r="CUQ43" s="205"/>
      <c r="CUR43" s="205"/>
      <c r="CUS43" s="205"/>
      <c r="CUT43" s="205"/>
      <c r="CUU43" s="205"/>
      <c r="CUV43" s="205"/>
      <c r="CUW43" s="205"/>
      <c r="CUX43" s="205"/>
      <c r="CUY43" s="205"/>
      <c r="CUZ43" s="205"/>
      <c r="CVA43" s="205"/>
      <c r="CVB43" s="205"/>
      <c r="CVC43" s="205"/>
      <c r="CVD43" s="205"/>
      <c r="CVE43" s="205"/>
      <c r="CVF43" s="205"/>
      <c r="CVG43" s="205"/>
      <c r="CVH43" s="205"/>
      <c r="CVI43" s="205"/>
      <c r="CVJ43" s="205"/>
      <c r="CVK43" s="205"/>
      <c r="CVL43" s="205"/>
      <c r="CVM43" s="205"/>
      <c r="CVN43" s="205"/>
      <c r="CVO43" s="205"/>
      <c r="CVP43" s="205"/>
      <c r="CVQ43" s="205"/>
      <c r="CVR43" s="205"/>
      <c r="CVS43" s="205"/>
      <c r="CVT43" s="205"/>
      <c r="CVU43" s="205"/>
      <c r="CVV43" s="205"/>
      <c r="CVW43" s="205"/>
      <c r="CVX43" s="205"/>
      <c r="CVY43" s="205"/>
      <c r="CVZ43" s="205"/>
      <c r="CWA43" s="205"/>
      <c r="CWB43" s="205"/>
      <c r="CWC43" s="205"/>
      <c r="CWD43" s="205"/>
      <c r="CWE43" s="205"/>
      <c r="CWF43" s="205"/>
      <c r="CWG43" s="205"/>
      <c r="CWH43" s="205"/>
      <c r="CWI43" s="205"/>
      <c r="CWJ43" s="205"/>
      <c r="CWK43" s="205"/>
      <c r="CWL43" s="205"/>
      <c r="CWM43" s="205"/>
      <c r="CWN43" s="205"/>
      <c r="CWO43" s="205"/>
      <c r="CWP43" s="205"/>
      <c r="CWQ43" s="205"/>
      <c r="CWR43" s="205"/>
      <c r="CWS43" s="205"/>
      <c r="CWT43" s="205"/>
      <c r="CWU43" s="205"/>
      <c r="CWV43" s="205"/>
      <c r="CWW43" s="205"/>
      <c r="CWX43" s="205"/>
      <c r="CWY43" s="205"/>
      <c r="CWZ43" s="205"/>
      <c r="CXA43" s="205"/>
      <c r="CXB43" s="205"/>
      <c r="CXC43" s="205"/>
      <c r="CXD43" s="205"/>
      <c r="CXE43" s="205"/>
      <c r="CXF43" s="205"/>
      <c r="CXG43" s="205"/>
      <c r="CXH43" s="205"/>
      <c r="CXI43" s="205"/>
      <c r="CXJ43" s="205"/>
      <c r="CXK43" s="205"/>
      <c r="CXL43" s="205"/>
      <c r="CXM43" s="205"/>
      <c r="CXN43" s="205"/>
      <c r="CXO43" s="205"/>
      <c r="CXP43" s="205"/>
      <c r="CXQ43" s="205"/>
      <c r="CXR43" s="205"/>
      <c r="CXS43" s="205"/>
      <c r="CXT43" s="205"/>
      <c r="CXU43" s="205"/>
      <c r="CXV43" s="205"/>
      <c r="CXW43" s="205"/>
      <c r="CXX43" s="205"/>
      <c r="CXY43" s="205"/>
      <c r="CXZ43" s="205"/>
      <c r="CYA43" s="205"/>
      <c r="CYB43" s="205"/>
      <c r="CYC43" s="205"/>
      <c r="CYD43" s="205"/>
      <c r="CYE43" s="205"/>
      <c r="CYF43" s="205"/>
      <c r="CYG43" s="205"/>
      <c r="CYH43" s="205"/>
      <c r="CYI43" s="205"/>
      <c r="CYJ43" s="205"/>
      <c r="CYK43" s="205"/>
      <c r="CYL43" s="205"/>
      <c r="CYM43" s="205"/>
      <c r="CYN43" s="205"/>
      <c r="CYO43" s="205"/>
      <c r="CYP43" s="205"/>
      <c r="CYQ43" s="205"/>
      <c r="CYR43" s="205"/>
      <c r="CYS43" s="205"/>
      <c r="CYT43" s="205"/>
      <c r="CYU43" s="205"/>
      <c r="CYV43" s="205"/>
      <c r="CYW43" s="205"/>
      <c r="CYX43" s="205"/>
      <c r="CYY43" s="205"/>
      <c r="CYZ43" s="205"/>
      <c r="CZA43" s="205"/>
      <c r="CZB43" s="205"/>
      <c r="CZC43" s="205"/>
      <c r="CZD43" s="205"/>
      <c r="CZE43" s="205"/>
      <c r="CZF43" s="205"/>
      <c r="CZG43" s="205"/>
      <c r="CZH43" s="205"/>
      <c r="CZI43" s="205"/>
      <c r="CZJ43" s="205"/>
      <c r="CZK43" s="205"/>
      <c r="CZL43" s="205"/>
      <c r="CZM43" s="205"/>
      <c r="CZN43" s="205"/>
      <c r="CZO43" s="205"/>
      <c r="CZP43" s="205"/>
      <c r="CZQ43" s="205"/>
      <c r="CZR43" s="205"/>
      <c r="CZS43" s="205"/>
      <c r="CZT43" s="205"/>
      <c r="CZU43" s="205"/>
      <c r="CZV43" s="205"/>
      <c r="CZW43" s="205"/>
      <c r="CZX43" s="205"/>
      <c r="CZY43" s="205"/>
      <c r="CZZ43" s="205"/>
      <c r="DAA43" s="205"/>
      <c r="DAB43" s="205"/>
      <c r="DAC43" s="205"/>
      <c r="DAD43" s="205"/>
      <c r="DAE43" s="205"/>
      <c r="DAF43" s="205"/>
      <c r="DAG43" s="205"/>
      <c r="DAH43" s="205"/>
      <c r="DAI43" s="205"/>
      <c r="DAJ43" s="205"/>
      <c r="DAK43" s="205"/>
      <c r="DAL43" s="205"/>
      <c r="DAM43" s="205"/>
      <c r="DAN43" s="205"/>
      <c r="DAO43" s="205"/>
      <c r="DAP43" s="205"/>
      <c r="DAQ43" s="205"/>
      <c r="DAR43" s="205"/>
      <c r="DAS43" s="205"/>
      <c r="DAT43" s="205"/>
      <c r="DAU43" s="205"/>
      <c r="DAV43" s="205"/>
      <c r="DAW43" s="205"/>
      <c r="DAX43" s="205"/>
      <c r="DAY43" s="205"/>
      <c r="DAZ43" s="205"/>
      <c r="DBA43" s="205"/>
      <c r="DBB43" s="205"/>
      <c r="DBC43" s="205"/>
      <c r="DBD43" s="205"/>
      <c r="DBE43" s="205"/>
      <c r="DBF43" s="205"/>
      <c r="DBG43" s="205"/>
      <c r="DBH43" s="205"/>
      <c r="DBI43" s="205"/>
      <c r="DBJ43" s="205"/>
      <c r="DBK43" s="205"/>
      <c r="DBL43" s="205"/>
      <c r="DBM43" s="205"/>
      <c r="DBN43" s="205"/>
      <c r="DBO43" s="205"/>
      <c r="DBP43" s="205"/>
      <c r="DBQ43" s="205"/>
      <c r="DBR43" s="205"/>
      <c r="DBS43" s="205"/>
      <c r="DBT43" s="205"/>
      <c r="DBU43" s="205"/>
      <c r="DBV43" s="205"/>
      <c r="DBW43" s="205"/>
      <c r="DBX43" s="205"/>
      <c r="DBY43" s="205"/>
      <c r="DBZ43" s="205"/>
      <c r="DCA43" s="205"/>
      <c r="DCB43" s="205"/>
      <c r="DCC43" s="205"/>
      <c r="DCD43" s="205"/>
      <c r="DCE43" s="205"/>
      <c r="DCF43" s="205"/>
      <c r="DCG43" s="205"/>
      <c r="DCH43" s="205"/>
      <c r="DCI43" s="205"/>
      <c r="DCJ43" s="205"/>
      <c r="DCK43" s="205"/>
      <c r="DCL43" s="205"/>
      <c r="DCM43" s="205"/>
      <c r="DCN43" s="205"/>
      <c r="DCO43" s="205"/>
      <c r="DCP43" s="205"/>
      <c r="DCQ43" s="205"/>
      <c r="DCR43" s="205"/>
      <c r="DCS43" s="205"/>
      <c r="DCT43" s="205"/>
      <c r="DCU43" s="205"/>
      <c r="DCV43" s="205"/>
      <c r="DCW43" s="205"/>
      <c r="DCX43" s="205"/>
      <c r="DCY43" s="205"/>
      <c r="DCZ43" s="205"/>
      <c r="DDA43" s="205"/>
      <c r="DDB43" s="205"/>
      <c r="DDC43" s="205"/>
      <c r="DDD43" s="205"/>
      <c r="DDE43" s="205"/>
      <c r="DDF43" s="205"/>
      <c r="DDG43" s="205"/>
      <c r="DDH43" s="205"/>
      <c r="DDI43" s="205"/>
      <c r="DDJ43" s="205"/>
      <c r="DDK43" s="205"/>
      <c r="DDL43" s="205"/>
      <c r="DDM43" s="205"/>
      <c r="DDN43" s="205"/>
      <c r="DDO43" s="205"/>
      <c r="DDP43" s="205"/>
      <c r="DDQ43" s="205"/>
      <c r="DDR43" s="205"/>
      <c r="DDS43" s="205"/>
      <c r="DDT43" s="205"/>
      <c r="DDU43" s="205"/>
      <c r="DDV43" s="205"/>
      <c r="DDW43" s="205"/>
      <c r="DDX43" s="205"/>
      <c r="DDY43" s="205"/>
      <c r="DDZ43" s="205"/>
      <c r="DEA43" s="205"/>
      <c r="DEB43" s="205"/>
      <c r="DEC43" s="205"/>
      <c r="DED43" s="205"/>
      <c r="DEE43" s="205"/>
      <c r="DEF43" s="205"/>
      <c r="DEG43" s="205"/>
      <c r="DEH43" s="205"/>
      <c r="DEI43" s="205"/>
      <c r="DEJ43" s="205"/>
      <c r="DEK43" s="205"/>
      <c r="DEL43" s="205"/>
      <c r="DEM43" s="205"/>
      <c r="DEN43" s="205"/>
      <c r="DEO43" s="205"/>
      <c r="DEP43" s="205"/>
      <c r="DEQ43" s="205"/>
      <c r="DER43" s="205"/>
      <c r="DES43" s="205"/>
      <c r="DET43" s="205"/>
      <c r="DEU43" s="205"/>
      <c r="DEV43" s="205"/>
      <c r="DEW43" s="205"/>
      <c r="DEX43" s="205"/>
      <c r="DEY43" s="205"/>
      <c r="DEZ43" s="205"/>
      <c r="DFA43" s="205"/>
      <c r="DFB43" s="205"/>
      <c r="DFC43" s="205"/>
      <c r="DFD43" s="205"/>
      <c r="DFE43" s="205"/>
      <c r="DFF43" s="205"/>
      <c r="DFG43" s="205"/>
      <c r="DFH43" s="205"/>
      <c r="DFI43" s="205"/>
      <c r="DFJ43" s="205"/>
      <c r="DFK43" s="205"/>
      <c r="DFL43" s="205"/>
      <c r="DFM43" s="205"/>
      <c r="DFN43" s="205"/>
      <c r="DFO43" s="205"/>
      <c r="DFP43" s="205"/>
      <c r="DFQ43" s="205"/>
      <c r="DFR43" s="205"/>
      <c r="DFS43" s="205"/>
      <c r="DFT43" s="205"/>
      <c r="DFU43" s="205"/>
      <c r="DFV43" s="205"/>
      <c r="DFW43" s="205"/>
      <c r="DFX43" s="205"/>
      <c r="DFY43" s="205"/>
      <c r="DFZ43" s="205"/>
      <c r="DGA43" s="205"/>
      <c r="DGB43" s="205"/>
      <c r="DGC43" s="205"/>
      <c r="DGD43" s="205"/>
      <c r="DGE43" s="205"/>
      <c r="DGF43" s="205"/>
      <c r="DGG43" s="205"/>
      <c r="DGH43" s="205"/>
      <c r="DGI43" s="205"/>
      <c r="DGJ43" s="205"/>
      <c r="DGK43" s="205"/>
      <c r="DGL43" s="205"/>
      <c r="DGM43" s="205"/>
      <c r="DGN43" s="205"/>
      <c r="DGO43" s="205"/>
      <c r="DGP43" s="205"/>
      <c r="DGQ43" s="205"/>
      <c r="DGR43" s="205"/>
      <c r="DGS43" s="205"/>
      <c r="DGT43" s="205"/>
      <c r="DGU43" s="205"/>
      <c r="DGV43" s="205"/>
      <c r="DGW43" s="205"/>
      <c r="DGX43" s="205"/>
      <c r="DGY43" s="205"/>
      <c r="DGZ43" s="205"/>
      <c r="DHA43" s="205"/>
      <c r="DHB43" s="205"/>
      <c r="DHC43" s="205"/>
      <c r="DHD43" s="205"/>
      <c r="DHE43" s="205"/>
      <c r="DHF43" s="205"/>
      <c r="DHG43" s="205"/>
      <c r="DHH43" s="205"/>
      <c r="DHI43" s="205"/>
      <c r="DHJ43" s="205"/>
      <c r="DHK43" s="205"/>
      <c r="DHL43" s="205"/>
      <c r="DHM43" s="205"/>
      <c r="DHN43" s="205"/>
      <c r="DHO43" s="205"/>
      <c r="DHP43" s="205"/>
      <c r="DHQ43" s="205"/>
      <c r="DHR43" s="205"/>
      <c r="DHS43" s="205"/>
      <c r="DHT43" s="205"/>
      <c r="DHU43" s="205"/>
      <c r="DHV43" s="205"/>
      <c r="DHW43" s="205"/>
      <c r="DHX43" s="205"/>
      <c r="DHY43" s="205"/>
      <c r="DHZ43" s="205"/>
      <c r="DIA43" s="205"/>
      <c r="DIB43" s="205"/>
      <c r="DIC43" s="205"/>
      <c r="DID43" s="205"/>
      <c r="DIE43" s="205"/>
      <c r="DIF43" s="205"/>
      <c r="DIG43" s="205"/>
      <c r="DIH43" s="205"/>
      <c r="DII43" s="205"/>
      <c r="DIJ43" s="205"/>
      <c r="DIK43" s="205"/>
      <c r="DIL43" s="205"/>
      <c r="DIM43" s="205"/>
      <c r="DIN43" s="205"/>
      <c r="DIO43" s="205"/>
      <c r="DIP43" s="205"/>
      <c r="DIQ43" s="205"/>
      <c r="DIR43" s="205"/>
      <c r="DIS43" s="205"/>
      <c r="DIT43" s="205"/>
      <c r="DIU43" s="205"/>
      <c r="DIV43" s="205"/>
      <c r="DIW43" s="205"/>
      <c r="DIX43" s="205"/>
      <c r="DIY43" s="205"/>
      <c r="DIZ43" s="205"/>
      <c r="DJA43" s="205"/>
      <c r="DJB43" s="205"/>
      <c r="DJC43" s="205"/>
      <c r="DJD43" s="205"/>
      <c r="DJE43" s="205"/>
      <c r="DJF43" s="205"/>
      <c r="DJG43" s="205"/>
      <c r="DJH43" s="205"/>
      <c r="DJI43" s="205"/>
      <c r="DJJ43" s="205"/>
      <c r="DJK43" s="205"/>
      <c r="DJL43" s="205"/>
      <c r="DJM43" s="205"/>
      <c r="DJN43" s="205"/>
      <c r="DJO43" s="205"/>
      <c r="DJP43" s="205"/>
      <c r="DJQ43" s="205"/>
      <c r="DJR43" s="205"/>
      <c r="DJS43" s="205"/>
      <c r="DJT43" s="205"/>
      <c r="DJU43" s="205"/>
      <c r="DJV43" s="205"/>
      <c r="DJW43" s="205"/>
      <c r="DJX43" s="205"/>
      <c r="DJY43" s="205"/>
      <c r="DJZ43" s="205"/>
      <c r="DKA43" s="205"/>
      <c r="DKB43" s="205"/>
      <c r="DKC43" s="205"/>
      <c r="DKD43" s="205"/>
      <c r="DKE43" s="205"/>
      <c r="DKF43" s="205"/>
      <c r="DKG43" s="205"/>
      <c r="DKH43" s="205"/>
      <c r="DKI43" s="205"/>
      <c r="DKJ43" s="205"/>
      <c r="DKK43" s="205"/>
      <c r="DKL43" s="205"/>
      <c r="DKM43" s="205"/>
      <c r="DKN43" s="205"/>
      <c r="DKO43" s="205"/>
      <c r="DKP43" s="205"/>
      <c r="DKQ43" s="205"/>
      <c r="DKR43" s="205"/>
      <c r="DKS43" s="205"/>
      <c r="DKT43" s="205"/>
      <c r="DKU43" s="205"/>
      <c r="DKV43" s="205"/>
      <c r="DKW43" s="205"/>
      <c r="DKX43" s="205"/>
      <c r="DKY43" s="205"/>
      <c r="DKZ43" s="205"/>
      <c r="DLA43" s="205"/>
      <c r="DLB43" s="205"/>
      <c r="DLC43" s="205"/>
      <c r="DLD43" s="205"/>
      <c r="DLE43" s="205"/>
      <c r="DLF43" s="205"/>
      <c r="DLG43" s="205"/>
      <c r="DLH43" s="205"/>
      <c r="DLI43" s="205"/>
      <c r="DLJ43" s="205"/>
      <c r="DLK43" s="205"/>
      <c r="DLL43" s="205"/>
      <c r="DLM43" s="205"/>
      <c r="DLN43" s="205"/>
      <c r="DLO43" s="205"/>
      <c r="DLP43" s="205"/>
      <c r="DLQ43" s="205"/>
      <c r="DLR43" s="205"/>
      <c r="DLS43" s="205"/>
      <c r="DLT43" s="205"/>
      <c r="DLU43" s="205"/>
      <c r="DLV43" s="205"/>
      <c r="DLW43" s="205"/>
      <c r="DLX43" s="205"/>
      <c r="DLY43" s="205"/>
      <c r="DLZ43" s="205"/>
      <c r="DMA43" s="205"/>
      <c r="DMB43" s="205"/>
      <c r="DMC43" s="205"/>
      <c r="DMD43" s="205"/>
      <c r="DME43" s="205"/>
      <c r="DMF43" s="205"/>
      <c r="DMG43" s="205"/>
      <c r="DMH43" s="205"/>
      <c r="DMI43" s="205"/>
      <c r="DMJ43" s="205"/>
      <c r="DMK43" s="205"/>
      <c r="DML43" s="205"/>
      <c r="DMM43" s="205"/>
      <c r="DMN43" s="205"/>
      <c r="DMO43" s="205"/>
      <c r="DMP43" s="205"/>
      <c r="DMQ43" s="205"/>
      <c r="DMR43" s="205"/>
      <c r="DMS43" s="205"/>
      <c r="DMT43" s="205"/>
      <c r="DMU43" s="205"/>
      <c r="DMV43" s="205"/>
      <c r="DMW43" s="205"/>
      <c r="DMX43" s="205"/>
      <c r="DMY43" s="205"/>
      <c r="DMZ43" s="205"/>
      <c r="DNA43" s="205"/>
      <c r="DNB43" s="205"/>
      <c r="DNC43" s="205"/>
      <c r="DND43" s="205"/>
      <c r="DNE43" s="205"/>
      <c r="DNF43" s="205"/>
      <c r="DNG43" s="205"/>
      <c r="DNH43" s="205"/>
      <c r="DNI43" s="205"/>
      <c r="DNJ43" s="205"/>
      <c r="DNK43" s="205"/>
      <c r="DNL43" s="205"/>
      <c r="DNM43" s="205"/>
      <c r="DNN43" s="205"/>
      <c r="DNO43" s="205"/>
      <c r="DNP43" s="205"/>
      <c r="DNQ43" s="205"/>
      <c r="DNR43" s="205"/>
      <c r="DNS43" s="205"/>
      <c r="DNT43" s="205"/>
      <c r="DNU43" s="205"/>
      <c r="DNV43" s="205"/>
      <c r="DNW43" s="205"/>
      <c r="DNX43" s="205"/>
      <c r="DNY43" s="205"/>
      <c r="DNZ43" s="205"/>
      <c r="DOA43" s="205"/>
      <c r="DOB43" s="205"/>
      <c r="DOC43" s="205"/>
      <c r="DOD43" s="205"/>
      <c r="DOE43" s="205"/>
      <c r="DOF43" s="205"/>
      <c r="DOG43" s="205"/>
      <c r="DOH43" s="205"/>
      <c r="DOI43" s="205"/>
      <c r="DOJ43" s="205"/>
      <c r="DOK43" s="205"/>
      <c r="DOL43" s="205"/>
      <c r="DOM43" s="205"/>
      <c r="DON43" s="205"/>
      <c r="DOO43" s="205"/>
      <c r="DOP43" s="205"/>
      <c r="DOQ43" s="205"/>
      <c r="DOR43" s="205"/>
      <c r="DOS43" s="205"/>
      <c r="DOT43" s="205"/>
      <c r="DOU43" s="205"/>
      <c r="DOV43" s="205"/>
      <c r="DOW43" s="205"/>
      <c r="DOX43" s="205"/>
      <c r="DOY43" s="205"/>
      <c r="DOZ43" s="205"/>
      <c r="DPA43" s="205"/>
      <c r="DPB43" s="205"/>
      <c r="DPC43" s="205"/>
      <c r="DPD43" s="205"/>
      <c r="DPE43" s="205"/>
      <c r="DPF43" s="205"/>
      <c r="DPG43" s="205"/>
      <c r="DPH43" s="205"/>
      <c r="DPI43" s="205"/>
      <c r="DPJ43" s="205"/>
      <c r="DPK43" s="205"/>
      <c r="DPL43" s="205"/>
      <c r="DPM43" s="205"/>
      <c r="DPN43" s="205"/>
      <c r="DPO43" s="205"/>
      <c r="DPP43" s="205"/>
      <c r="DPQ43" s="205"/>
      <c r="DPR43" s="205"/>
      <c r="DPS43" s="205"/>
      <c r="DPT43" s="205"/>
      <c r="DPU43" s="205"/>
      <c r="DPV43" s="205"/>
      <c r="DPW43" s="205"/>
      <c r="DPX43" s="205"/>
      <c r="DPY43" s="205"/>
      <c r="DPZ43" s="205"/>
      <c r="DQA43" s="205"/>
      <c r="DQB43" s="205"/>
      <c r="DQC43" s="205"/>
      <c r="DQD43" s="205"/>
      <c r="DQE43" s="205"/>
      <c r="DQF43" s="205"/>
      <c r="DQG43" s="205"/>
      <c r="DQH43" s="205"/>
      <c r="DQI43" s="205"/>
      <c r="DQJ43" s="205"/>
      <c r="DQK43" s="205"/>
      <c r="DQL43" s="205"/>
      <c r="DQM43" s="205"/>
      <c r="DQN43" s="205"/>
      <c r="DQO43" s="205"/>
      <c r="DQP43" s="205"/>
      <c r="DQQ43" s="205"/>
      <c r="DQR43" s="205"/>
      <c r="DQS43" s="205"/>
      <c r="DQT43" s="205"/>
      <c r="DQU43" s="205"/>
      <c r="DQV43" s="205"/>
      <c r="DQW43" s="205"/>
      <c r="DQX43" s="205"/>
      <c r="DQY43" s="205"/>
      <c r="DQZ43" s="205"/>
      <c r="DRA43" s="205"/>
      <c r="DRB43" s="205"/>
      <c r="DRC43" s="205"/>
      <c r="DRD43" s="205"/>
      <c r="DRE43" s="205"/>
      <c r="DRF43" s="205"/>
      <c r="DRG43" s="205"/>
      <c r="DRH43" s="205"/>
      <c r="DRI43" s="205"/>
      <c r="DRJ43" s="205"/>
      <c r="DRK43" s="205"/>
      <c r="DRL43" s="205"/>
      <c r="DRM43" s="205"/>
      <c r="DRN43" s="205"/>
      <c r="DRO43" s="205"/>
      <c r="DRP43" s="205"/>
      <c r="DRQ43" s="205"/>
      <c r="DRR43" s="205"/>
      <c r="DRS43" s="205"/>
      <c r="DRT43" s="205"/>
      <c r="DRU43" s="205"/>
      <c r="DRV43" s="205"/>
      <c r="DRW43" s="205"/>
      <c r="DRX43" s="205"/>
      <c r="DRY43" s="205"/>
      <c r="DRZ43" s="205"/>
      <c r="DSA43" s="205"/>
      <c r="DSB43" s="205"/>
      <c r="DSC43" s="205"/>
      <c r="DSD43" s="205"/>
      <c r="DSE43" s="205"/>
      <c r="DSF43" s="205"/>
      <c r="DSG43" s="205"/>
      <c r="DSH43" s="205"/>
      <c r="DSI43" s="205"/>
      <c r="DSJ43" s="205"/>
      <c r="DSK43" s="205"/>
      <c r="DSL43" s="205"/>
      <c r="DSM43" s="205"/>
      <c r="DSN43" s="205"/>
      <c r="DSO43" s="205"/>
      <c r="DSP43" s="205"/>
      <c r="DSQ43" s="205"/>
      <c r="DSR43" s="205"/>
      <c r="DSS43" s="205"/>
      <c r="DST43" s="205"/>
      <c r="DSU43" s="205"/>
      <c r="DSV43" s="205"/>
      <c r="DSW43" s="205"/>
      <c r="DSX43" s="205"/>
      <c r="DSY43" s="205"/>
      <c r="DSZ43" s="205"/>
      <c r="DTA43" s="205"/>
      <c r="DTB43" s="205"/>
      <c r="DTC43" s="205"/>
      <c r="DTD43" s="205"/>
      <c r="DTE43" s="205"/>
      <c r="DTF43" s="205"/>
      <c r="DTG43" s="205"/>
      <c r="DTH43" s="205"/>
      <c r="DTI43" s="205"/>
      <c r="DTJ43" s="205"/>
      <c r="DTK43" s="205"/>
      <c r="DTL43" s="205"/>
      <c r="DTM43" s="205"/>
      <c r="DTN43" s="205"/>
      <c r="DTO43" s="205"/>
      <c r="DTP43" s="205"/>
      <c r="DTQ43" s="205"/>
      <c r="DTR43" s="205"/>
      <c r="DTS43" s="205"/>
      <c r="DTT43" s="205"/>
      <c r="DTU43" s="205"/>
      <c r="DTV43" s="205"/>
      <c r="DTW43" s="205"/>
      <c r="DTX43" s="205"/>
      <c r="DTY43" s="205"/>
      <c r="DTZ43" s="205"/>
      <c r="DUA43" s="205"/>
      <c r="DUB43" s="205"/>
      <c r="DUC43" s="205"/>
      <c r="DUD43" s="205"/>
      <c r="DUE43" s="205"/>
      <c r="DUF43" s="205"/>
      <c r="DUG43" s="205"/>
      <c r="DUH43" s="205"/>
      <c r="DUI43" s="205"/>
      <c r="DUJ43" s="205"/>
      <c r="DUK43" s="205"/>
      <c r="DUL43" s="205"/>
      <c r="DUM43" s="205"/>
      <c r="DUN43" s="205"/>
      <c r="DUO43" s="205"/>
      <c r="DUP43" s="205"/>
      <c r="DUQ43" s="205"/>
      <c r="DUR43" s="205"/>
      <c r="DUS43" s="205"/>
      <c r="DUT43" s="205"/>
      <c r="DUU43" s="205"/>
      <c r="DUV43" s="205"/>
      <c r="DUW43" s="205"/>
      <c r="DUX43" s="205"/>
      <c r="DUY43" s="205"/>
      <c r="DUZ43" s="205"/>
      <c r="DVA43" s="205"/>
      <c r="DVB43" s="205"/>
      <c r="DVC43" s="205"/>
      <c r="DVD43" s="205"/>
      <c r="DVE43" s="205"/>
      <c r="DVF43" s="205"/>
      <c r="DVG43" s="205"/>
      <c r="DVH43" s="205"/>
      <c r="DVI43" s="205"/>
      <c r="DVJ43" s="205"/>
      <c r="DVK43" s="205"/>
      <c r="DVL43" s="205"/>
      <c r="DVM43" s="205"/>
      <c r="DVN43" s="205"/>
      <c r="DVO43" s="205"/>
      <c r="DVP43" s="205"/>
      <c r="DVQ43" s="205"/>
      <c r="DVR43" s="205"/>
      <c r="DVS43" s="205"/>
      <c r="DVT43" s="205"/>
      <c r="DVU43" s="205"/>
      <c r="DVV43" s="205"/>
      <c r="DVW43" s="205"/>
      <c r="DVX43" s="205"/>
      <c r="DVY43" s="205"/>
      <c r="DVZ43" s="205"/>
      <c r="DWA43" s="205"/>
      <c r="DWB43" s="205"/>
      <c r="DWC43" s="205"/>
      <c r="DWD43" s="205"/>
      <c r="DWE43" s="205"/>
      <c r="DWF43" s="205"/>
      <c r="DWG43" s="205"/>
      <c r="DWH43" s="205"/>
      <c r="DWI43" s="205"/>
      <c r="DWJ43" s="205"/>
      <c r="DWK43" s="205"/>
      <c r="DWL43" s="205"/>
      <c r="DWM43" s="205"/>
      <c r="DWN43" s="205"/>
      <c r="DWO43" s="205"/>
      <c r="DWP43" s="205"/>
      <c r="DWQ43" s="205"/>
      <c r="DWR43" s="205"/>
      <c r="DWS43" s="205"/>
      <c r="DWT43" s="205"/>
      <c r="DWU43" s="205"/>
      <c r="DWV43" s="205"/>
      <c r="DWW43" s="205"/>
      <c r="DWX43" s="205"/>
      <c r="DWY43" s="205"/>
      <c r="DWZ43" s="205"/>
      <c r="DXA43" s="205"/>
      <c r="DXB43" s="205"/>
      <c r="DXC43" s="205"/>
      <c r="DXD43" s="205"/>
      <c r="DXE43" s="205"/>
      <c r="DXF43" s="205"/>
      <c r="DXG43" s="205"/>
      <c r="DXH43" s="205"/>
      <c r="DXI43" s="205"/>
      <c r="DXJ43" s="205"/>
      <c r="DXK43" s="205"/>
      <c r="DXL43" s="205"/>
      <c r="DXM43" s="205"/>
      <c r="DXN43" s="205"/>
      <c r="DXO43" s="205"/>
      <c r="DXP43" s="205"/>
      <c r="DXQ43" s="205"/>
      <c r="DXR43" s="205"/>
      <c r="DXS43" s="205"/>
      <c r="DXT43" s="205"/>
      <c r="DXU43" s="205"/>
      <c r="DXV43" s="205"/>
      <c r="DXW43" s="205"/>
      <c r="DXX43" s="205"/>
      <c r="DXY43" s="205"/>
      <c r="DXZ43" s="205"/>
      <c r="DYA43" s="205"/>
      <c r="DYB43" s="205"/>
      <c r="DYC43" s="205"/>
      <c r="DYD43" s="205"/>
      <c r="DYE43" s="205"/>
      <c r="DYF43" s="205"/>
      <c r="DYG43" s="205"/>
      <c r="DYH43" s="205"/>
      <c r="DYI43" s="205"/>
      <c r="DYJ43" s="205"/>
      <c r="DYK43" s="205"/>
      <c r="DYL43" s="205"/>
      <c r="DYM43" s="205"/>
      <c r="DYN43" s="205"/>
      <c r="DYO43" s="205"/>
      <c r="DYP43" s="205"/>
      <c r="DYQ43" s="205"/>
      <c r="DYR43" s="205"/>
      <c r="DYS43" s="205"/>
      <c r="DYT43" s="205"/>
      <c r="DYU43" s="205"/>
      <c r="DYV43" s="205"/>
      <c r="DYW43" s="205"/>
      <c r="DYX43" s="205"/>
      <c r="DYY43" s="205"/>
      <c r="DYZ43" s="205"/>
      <c r="DZA43" s="205"/>
      <c r="DZB43" s="205"/>
      <c r="DZC43" s="205"/>
      <c r="DZD43" s="205"/>
      <c r="DZE43" s="205"/>
      <c r="DZF43" s="205"/>
      <c r="DZG43" s="205"/>
      <c r="DZH43" s="205"/>
      <c r="DZI43" s="205"/>
      <c r="DZJ43" s="205"/>
      <c r="DZK43" s="205"/>
      <c r="DZL43" s="205"/>
      <c r="DZM43" s="205"/>
      <c r="DZN43" s="205"/>
      <c r="DZO43" s="205"/>
      <c r="DZP43" s="205"/>
      <c r="DZQ43" s="205"/>
      <c r="DZR43" s="205"/>
      <c r="DZS43" s="205"/>
      <c r="DZT43" s="205"/>
      <c r="DZU43" s="205"/>
      <c r="DZV43" s="205"/>
      <c r="DZW43" s="205"/>
      <c r="DZX43" s="205"/>
      <c r="DZY43" s="205"/>
      <c r="DZZ43" s="205"/>
      <c r="EAA43" s="205"/>
      <c r="EAB43" s="205"/>
      <c r="EAC43" s="205"/>
      <c r="EAD43" s="205"/>
      <c r="EAE43" s="205"/>
      <c r="EAF43" s="205"/>
      <c r="EAG43" s="205"/>
      <c r="EAH43" s="205"/>
      <c r="EAI43" s="205"/>
      <c r="EAJ43" s="205"/>
      <c r="EAK43" s="205"/>
      <c r="EAL43" s="205"/>
      <c r="EAM43" s="205"/>
      <c r="EAN43" s="205"/>
      <c r="EAO43" s="205"/>
      <c r="EAP43" s="205"/>
      <c r="EAQ43" s="205"/>
      <c r="EAR43" s="205"/>
      <c r="EAS43" s="205"/>
      <c r="EAT43" s="205"/>
      <c r="EAU43" s="205"/>
      <c r="EAV43" s="205"/>
      <c r="EAW43" s="205"/>
      <c r="EAX43" s="205"/>
      <c r="EAY43" s="205"/>
      <c r="EAZ43" s="205"/>
      <c r="EBA43" s="205"/>
      <c r="EBB43" s="205"/>
      <c r="EBC43" s="205"/>
      <c r="EBD43" s="205"/>
      <c r="EBE43" s="205"/>
      <c r="EBF43" s="205"/>
      <c r="EBG43" s="205"/>
      <c r="EBH43" s="205"/>
      <c r="EBI43" s="205"/>
      <c r="EBJ43" s="205"/>
      <c r="EBK43" s="205"/>
      <c r="EBL43" s="205"/>
      <c r="EBM43" s="205"/>
      <c r="EBN43" s="205"/>
      <c r="EBO43" s="205"/>
      <c r="EBP43" s="205"/>
      <c r="EBQ43" s="205"/>
      <c r="EBR43" s="205"/>
      <c r="EBS43" s="205"/>
      <c r="EBT43" s="205"/>
      <c r="EBU43" s="205"/>
      <c r="EBV43" s="205"/>
      <c r="EBW43" s="205"/>
      <c r="EBX43" s="205"/>
      <c r="EBY43" s="205"/>
      <c r="EBZ43" s="205"/>
      <c r="ECA43" s="205"/>
      <c r="ECB43" s="205"/>
      <c r="ECC43" s="205"/>
      <c r="ECD43" s="205"/>
      <c r="ECE43" s="205"/>
      <c r="ECF43" s="205"/>
      <c r="ECG43" s="205"/>
      <c r="ECH43" s="205"/>
      <c r="ECI43" s="205"/>
      <c r="ECJ43" s="205"/>
      <c r="ECK43" s="205"/>
      <c r="ECL43" s="205"/>
      <c r="ECM43" s="205"/>
      <c r="ECN43" s="205"/>
      <c r="ECO43" s="205"/>
      <c r="ECP43" s="205"/>
      <c r="ECQ43" s="205"/>
      <c r="ECR43" s="205"/>
      <c r="ECS43" s="205"/>
      <c r="ECT43" s="205"/>
      <c r="ECU43" s="205"/>
      <c r="ECV43" s="205"/>
      <c r="ECW43" s="205"/>
      <c r="ECX43" s="205"/>
      <c r="ECY43" s="205"/>
      <c r="ECZ43" s="205"/>
      <c r="EDA43" s="205"/>
      <c r="EDB43" s="205"/>
      <c r="EDC43" s="205"/>
      <c r="EDD43" s="205"/>
      <c r="EDE43" s="205"/>
      <c r="EDF43" s="205"/>
      <c r="EDG43" s="205"/>
      <c r="EDH43" s="205"/>
      <c r="EDI43" s="205"/>
      <c r="EDJ43" s="205"/>
      <c r="EDK43" s="205"/>
      <c r="EDL43" s="205"/>
      <c r="EDM43" s="205"/>
      <c r="EDN43" s="205"/>
      <c r="EDO43" s="205"/>
      <c r="EDP43" s="205"/>
      <c r="EDQ43" s="205"/>
      <c r="EDR43" s="205"/>
      <c r="EDS43" s="205"/>
      <c r="EDT43" s="205"/>
      <c r="EDU43" s="205"/>
      <c r="EDV43" s="205"/>
      <c r="EDW43" s="205"/>
      <c r="EDX43" s="205"/>
      <c r="EDY43" s="205"/>
      <c r="EDZ43" s="205"/>
      <c r="EEA43" s="205"/>
      <c r="EEB43" s="205"/>
      <c r="EEC43" s="205"/>
      <c r="EED43" s="205"/>
      <c r="EEE43" s="205"/>
      <c r="EEF43" s="205"/>
      <c r="EEG43" s="205"/>
      <c r="EEH43" s="205"/>
      <c r="EEI43" s="205"/>
      <c r="EEJ43" s="205"/>
      <c r="EEK43" s="205"/>
      <c r="EEL43" s="205"/>
      <c r="EEM43" s="205"/>
      <c r="EEN43" s="205"/>
      <c r="EEO43" s="205"/>
      <c r="EEP43" s="205"/>
      <c r="EEQ43" s="205"/>
      <c r="EER43" s="205"/>
      <c r="EES43" s="205"/>
      <c r="EET43" s="205"/>
      <c r="EEU43" s="205"/>
      <c r="EEV43" s="205"/>
      <c r="EEW43" s="205"/>
      <c r="EEX43" s="205"/>
      <c r="EEY43" s="205"/>
      <c r="EEZ43" s="205"/>
      <c r="EFA43" s="205"/>
      <c r="EFB43" s="205"/>
      <c r="EFC43" s="205"/>
      <c r="EFD43" s="205"/>
      <c r="EFE43" s="205"/>
      <c r="EFF43" s="205"/>
      <c r="EFG43" s="205"/>
      <c r="EFH43" s="205"/>
      <c r="EFI43" s="205"/>
      <c r="EFJ43" s="205"/>
      <c r="EFK43" s="205"/>
      <c r="EFL43" s="205"/>
      <c r="EFM43" s="205"/>
      <c r="EFN43" s="205"/>
      <c r="EFO43" s="205"/>
      <c r="EFP43" s="205"/>
      <c r="EFQ43" s="205"/>
      <c r="EFR43" s="205"/>
      <c r="EFS43" s="205"/>
      <c r="EFT43" s="205"/>
      <c r="EFU43" s="205"/>
      <c r="EFV43" s="205"/>
      <c r="EFW43" s="205"/>
      <c r="EFX43" s="205"/>
      <c r="EFY43" s="205"/>
      <c r="EFZ43" s="205"/>
      <c r="EGA43" s="205"/>
      <c r="EGB43" s="205"/>
      <c r="EGC43" s="205"/>
      <c r="EGD43" s="205"/>
      <c r="EGE43" s="205"/>
      <c r="EGF43" s="205"/>
      <c r="EGG43" s="205"/>
      <c r="EGH43" s="205"/>
      <c r="EGI43" s="205"/>
      <c r="EGJ43" s="205"/>
      <c r="EGK43" s="205"/>
      <c r="EGL43" s="205"/>
      <c r="EGM43" s="205"/>
      <c r="EGN43" s="205"/>
      <c r="EGO43" s="205"/>
      <c r="EGP43" s="205"/>
      <c r="EGQ43" s="205"/>
      <c r="EGR43" s="205"/>
      <c r="EGS43" s="205"/>
      <c r="EGT43" s="205"/>
      <c r="EGU43" s="205"/>
      <c r="EGV43" s="205"/>
      <c r="EGW43" s="205"/>
      <c r="EGX43" s="205"/>
      <c r="EGY43" s="205"/>
      <c r="EGZ43" s="205"/>
      <c r="EHA43" s="205"/>
      <c r="EHB43" s="205"/>
      <c r="EHC43" s="205"/>
      <c r="EHD43" s="205"/>
      <c r="EHE43" s="205"/>
      <c r="EHF43" s="205"/>
      <c r="EHG43" s="205"/>
      <c r="EHH43" s="205"/>
      <c r="EHI43" s="205"/>
      <c r="EHJ43" s="205"/>
      <c r="EHK43" s="205"/>
      <c r="EHL43" s="205"/>
      <c r="EHM43" s="205"/>
      <c r="EHN43" s="205"/>
      <c r="EHO43" s="205"/>
      <c r="EHP43" s="205"/>
      <c r="EHQ43" s="205"/>
      <c r="EHR43" s="205"/>
      <c r="EHS43" s="205"/>
      <c r="EHT43" s="205"/>
      <c r="EHU43" s="205"/>
      <c r="EHV43" s="205"/>
      <c r="EHW43" s="205"/>
      <c r="EHX43" s="205"/>
      <c r="EHY43" s="205"/>
      <c r="EHZ43" s="205"/>
      <c r="EIA43" s="205"/>
      <c r="EIB43" s="205"/>
      <c r="EIC43" s="205"/>
      <c r="EID43" s="205"/>
      <c r="EIE43" s="205"/>
      <c r="EIF43" s="205"/>
      <c r="EIG43" s="205"/>
      <c r="EIH43" s="205"/>
      <c r="EII43" s="205"/>
      <c r="EIJ43" s="205"/>
      <c r="EIK43" s="205"/>
      <c r="EIL43" s="205"/>
      <c r="EIM43" s="205"/>
      <c r="EIN43" s="205"/>
      <c r="EIO43" s="205"/>
      <c r="EIP43" s="205"/>
      <c r="EIQ43" s="205"/>
      <c r="EIR43" s="205"/>
      <c r="EIS43" s="205"/>
      <c r="EIT43" s="205"/>
      <c r="EIU43" s="205"/>
      <c r="EIV43" s="205"/>
      <c r="EIW43" s="205"/>
      <c r="EIX43" s="205"/>
      <c r="EIY43" s="205"/>
      <c r="EIZ43" s="205"/>
      <c r="EJA43" s="205"/>
      <c r="EJB43" s="205"/>
      <c r="EJC43" s="205"/>
      <c r="EJD43" s="205"/>
      <c r="EJE43" s="205"/>
      <c r="EJF43" s="205"/>
      <c r="EJG43" s="205"/>
      <c r="EJH43" s="205"/>
      <c r="EJI43" s="205"/>
      <c r="EJJ43" s="205"/>
      <c r="EJK43" s="205"/>
      <c r="EJL43" s="205"/>
      <c r="EJM43" s="205"/>
      <c r="EJN43" s="205"/>
      <c r="EJO43" s="205"/>
      <c r="EJP43" s="205"/>
      <c r="EJQ43" s="205"/>
      <c r="EJR43" s="205"/>
      <c r="EJS43" s="205"/>
      <c r="EJT43" s="205"/>
      <c r="EJU43" s="205"/>
      <c r="EJV43" s="205"/>
      <c r="EJW43" s="205"/>
      <c r="EJX43" s="205"/>
      <c r="EJY43" s="205"/>
      <c r="EJZ43" s="205"/>
      <c r="EKA43" s="205"/>
      <c r="EKB43" s="205"/>
      <c r="EKC43" s="205"/>
      <c r="EKD43" s="205"/>
      <c r="EKE43" s="205"/>
      <c r="EKF43" s="205"/>
      <c r="EKG43" s="205"/>
      <c r="EKH43" s="205"/>
      <c r="EKI43" s="205"/>
      <c r="EKJ43" s="205"/>
      <c r="EKK43" s="205"/>
      <c r="EKL43" s="205"/>
      <c r="EKM43" s="205"/>
      <c r="EKN43" s="205"/>
      <c r="EKO43" s="205"/>
      <c r="EKP43" s="205"/>
      <c r="EKQ43" s="205"/>
      <c r="EKR43" s="205"/>
      <c r="EKS43" s="205"/>
      <c r="EKT43" s="205"/>
      <c r="EKU43" s="205"/>
      <c r="EKV43" s="205"/>
      <c r="EKW43" s="205"/>
      <c r="EKX43" s="205"/>
      <c r="EKY43" s="205"/>
      <c r="EKZ43" s="205"/>
      <c r="ELA43" s="205"/>
      <c r="ELB43" s="205"/>
      <c r="ELC43" s="205"/>
      <c r="ELD43" s="205"/>
      <c r="ELE43" s="205"/>
      <c r="ELF43" s="205"/>
      <c r="ELG43" s="205"/>
      <c r="ELH43" s="205"/>
      <c r="ELI43" s="205"/>
      <c r="ELJ43" s="205"/>
      <c r="ELK43" s="205"/>
      <c r="ELL43" s="205"/>
      <c r="ELM43" s="205"/>
      <c r="ELN43" s="205"/>
      <c r="ELO43" s="205"/>
      <c r="ELP43" s="205"/>
      <c r="ELQ43" s="205"/>
      <c r="ELR43" s="205"/>
      <c r="ELS43" s="205"/>
      <c r="ELT43" s="205"/>
      <c r="ELU43" s="205"/>
      <c r="ELV43" s="205"/>
      <c r="ELW43" s="205"/>
      <c r="ELX43" s="205"/>
      <c r="ELY43" s="205"/>
      <c r="ELZ43" s="205"/>
      <c r="EMA43" s="205"/>
      <c r="EMB43" s="205"/>
      <c r="EMC43" s="205"/>
      <c r="EMD43" s="205"/>
      <c r="EME43" s="205"/>
      <c r="EMF43" s="205"/>
      <c r="EMG43" s="205"/>
      <c r="EMH43" s="205"/>
      <c r="EMI43" s="205"/>
      <c r="EMJ43" s="205"/>
      <c r="EMK43" s="205"/>
      <c r="EML43" s="205"/>
      <c r="EMM43" s="205"/>
      <c r="EMN43" s="205"/>
      <c r="EMO43" s="205"/>
      <c r="EMP43" s="205"/>
      <c r="EMQ43" s="205"/>
      <c r="EMR43" s="205"/>
      <c r="EMS43" s="205"/>
      <c r="EMT43" s="205"/>
      <c r="EMU43" s="205"/>
      <c r="EMV43" s="205"/>
      <c r="EMW43" s="205"/>
      <c r="EMX43" s="205"/>
      <c r="EMY43" s="205"/>
      <c r="EMZ43" s="205"/>
      <c r="ENA43" s="205"/>
      <c r="ENB43" s="205"/>
      <c r="ENC43" s="205"/>
      <c r="END43" s="205"/>
      <c r="ENE43" s="205"/>
      <c r="ENF43" s="205"/>
      <c r="ENG43" s="205"/>
      <c r="ENH43" s="205"/>
      <c r="ENI43" s="205"/>
      <c r="ENJ43" s="205"/>
      <c r="ENK43" s="205"/>
      <c r="ENL43" s="205"/>
      <c r="ENM43" s="205"/>
      <c r="ENN43" s="205"/>
      <c r="ENO43" s="205"/>
      <c r="ENP43" s="205"/>
      <c r="ENQ43" s="205"/>
      <c r="ENR43" s="205"/>
      <c r="ENS43" s="205"/>
      <c r="ENT43" s="205"/>
      <c r="ENU43" s="205"/>
      <c r="ENV43" s="205"/>
      <c r="ENW43" s="205"/>
      <c r="ENX43" s="205"/>
      <c r="ENY43" s="205"/>
      <c r="ENZ43" s="205"/>
      <c r="EOA43" s="205"/>
      <c r="EOB43" s="205"/>
      <c r="EOC43" s="205"/>
      <c r="EOD43" s="205"/>
      <c r="EOE43" s="205"/>
      <c r="EOF43" s="205"/>
      <c r="EOG43" s="205"/>
      <c r="EOH43" s="205"/>
      <c r="EOI43" s="205"/>
      <c r="EOJ43" s="205"/>
      <c r="EOK43" s="205"/>
      <c r="EOL43" s="205"/>
      <c r="EOM43" s="205"/>
      <c r="EON43" s="205"/>
      <c r="EOO43" s="205"/>
      <c r="EOP43" s="205"/>
      <c r="EOQ43" s="205"/>
      <c r="EOR43" s="205"/>
      <c r="EOS43" s="205"/>
      <c r="EOT43" s="205"/>
      <c r="EOU43" s="205"/>
      <c r="EOV43" s="205"/>
      <c r="EOW43" s="205"/>
      <c r="EOX43" s="205"/>
      <c r="EOY43" s="205"/>
      <c r="EOZ43" s="205"/>
      <c r="EPA43" s="205"/>
      <c r="EPB43" s="205"/>
      <c r="EPC43" s="205"/>
      <c r="EPD43" s="205"/>
      <c r="EPE43" s="205"/>
      <c r="EPF43" s="205"/>
      <c r="EPG43" s="205"/>
      <c r="EPH43" s="205"/>
      <c r="EPI43" s="205"/>
      <c r="EPJ43" s="205"/>
      <c r="EPK43" s="205"/>
      <c r="EPL43" s="205"/>
      <c r="EPM43" s="205"/>
      <c r="EPN43" s="205"/>
      <c r="EPO43" s="205"/>
      <c r="EPP43" s="205"/>
      <c r="EPQ43" s="205"/>
      <c r="EPR43" s="205"/>
      <c r="EPS43" s="205"/>
      <c r="EPT43" s="205"/>
      <c r="EPU43" s="205"/>
      <c r="EPV43" s="205"/>
      <c r="EPW43" s="205"/>
      <c r="EPX43" s="205"/>
      <c r="EPY43" s="205"/>
      <c r="EPZ43" s="205"/>
      <c r="EQA43" s="205"/>
      <c r="EQB43" s="205"/>
      <c r="EQC43" s="205"/>
      <c r="EQD43" s="205"/>
      <c r="EQE43" s="205"/>
      <c r="EQF43" s="205"/>
      <c r="EQG43" s="205"/>
      <c r="EQH43" s="205"/>
      <c r="EQI43" s="205"/>
      <c r="EQJ43" s="205"/>
      <c r="EQK43" s="205"/>
      <c r="EQL43" s="205"/>
      <c r="EQM43" s="205"/>
      <c r="EQN43" s="205"/>
      <c r="EQO43" s="205"/>
      <c r="EQP43" s="205"/>
      <c r="EQQ43" s="205"/>
      <c r="EQR43" s="205"/>
      <c r="EQS43" s="205"/>
      <c r="EQT43" s="205"/>
      <c r="EQU43" s="205"/>
      <c r="EQV43" s="205"/>
      <c r="EQW43" s="205"/>
      <c r="EQX43" s="205"/>
      <c r="EQY43" s="205"/>
      <c r="EQZ43" s="205"/>
      <c r="ERA43" s="205"/>
      <c r="ERB43" s="205"/>
      <c r="ERC43" s="205"/>
      <c r="ERD43" s="205"/>
      <c r="ERE43" s="205"/>
      <c r="ERF43" s="205"/>
      <c r="ERG43" s="205"/>
      <c r="ERH43" s="205"/>
      <c r="ERI43" s="205"/>
      <c r="ERJ43" s="205"/>
      <c r="ERK43" s="205"/>
      <c r="ERL43" s="205"/>
      <c r="ERM43" s="205"/>
      <c r="ERN43" s="205"/>
      <c r="ERO43" s="205"/>
      <c r="ERP43" s="205"/>
      <c r="ERQ43" s="205"/>
      <c r="ERR43" s="205"/>
      <c r="ERS43" s="205"/>
      <c r="ERT43" s="205"/>
      <c r="ERU43" s="205"/>
      <c r="ERV43" s="205"/>
      <c r="ERW43" s="205"/>
      <c r="ERX43" s="205"/>
      <c r="ERY43" s="205"/>
      <c r="ERZ43" s="205"/>
      <c r="ESA43" s="205"/>
      <c r="ESB43" s="205"/>
      <c r="ESC43" s="205"/>
      <c r="ESD43" s="205"/>
      <c r="ESE43" s="205"/>
      <c r="ESF43" s="205"/>
      <c r="ESG43" s="205"/>
      <c r="ESH43" s="205"/>
      <c r="ESI43" s="205"/>
      <c r="ESJ43" s="205"/>
      <c r="ESK43" s="205"/>
      <c r="ESL43" s="205"/>
      <c r="ESM43" s="205"/>
      <c r="ESN43" s="205"/>
      <c r="ESO43" s="205"/>
      <c r="ESP43" s="205"/>
      <c r="ESQ43" s="205"/>
      <c r="ESR43" s="205"/>
      <c r="ESS43" s="205"/>
      <c r="EST43" s="205"/>
      <c r="ESU43" s="205"/>
      <c r="ESV43" s="205"/>
      <c r="ESW43" s="205"/>
      <c r="ESX43" s="205"/>
      <c r="ESY43" s="205"/>
      <c r="ESZ43" s="205"/>
      <c r="ETA43" s="205"/>
      <c r="ETB43" s="205"/>
      <c r="ETC43" s="205"/>
      <c r="ETD43" s="205"/>
      <c r="ETE43" s="205"/>
      <c r="ETF43" s="205"/>
      <c r="ETG43" s="205"/>
      <c r="ETH43" s="205"/>
      <c r="ETI43" s="205"/>
      <c r="ETJ43" s="205"/>
      <c r="ETK43" s="205"/>
      <c r="ETL43" s="205"/>
      <c r="ETM43" s="205"/>
      <c r="ETN43" s="205"/>
      <c r="ETO43" s="205"/>
      <c r="ETP43" s="205"/>
      <c r="ETQ43" s="205"/>
      <c r="ETR43" s="205"/>
      <c r="ETS43" s="205"/>
      <c r="ETT43" s="205"/>
      <c r="ETU43" s="205"/>
      <c r="ETV43" s="205"/>
      <c r="ETW43" s="205"/>
      <c r="ETX43" s="205"/>
      <c r="ETY43" s="205"/>
      <c r="ETZ43" s="205"/>
      <c r="EUA43" s="205"/>
      <c r="EUB43" s="205"/>
      <c r="EUC43" s="205"/>
      <c r="EUD43" s="205"/>
      <c r="EUE43" s="205"/>
      <c r="EUF43" s="205"/>
      <c r="EUG43" s="205"/>
      <c r="EUH43" s="205"/>
      <c r="EUI43" s="205"/>
      <c r="EUJ43" s="205"/>
      <c r="EUK43" s="205"/>
      <c r="EUL43" s="205"/>
      <c r="EUM43" s="205"/>
      <c r="EUN43" s="205"/>
      <c r="EUO43" s="205"/>
      <c r="EUP43" s="205"/>
      <c r="EUQ43" s="205"/>
      <c r="EUR43" s="205"/>
      <c r="EUS43" s="205"/>
      <c r="EUT43" s="205"/>
      <c r="EUU43" s="205"/>
      <c r="EUV43" s="205"/>
      <c r="EUW43" s="205"/>
      <c r="EUX43" s="205"/>
      <c r="EUY43" s="205"/>
      <c r="EUZ43" s="205"/>
      <c r="EVA43" s="205"/>
      <c r="EVB43" s="205"/>
      <c r="EVC43" s="205"/>
      <c r="EVD43" s="205"/>
      <c r="EVE43" s="205"/>
      <c r="EVF43" s="205"/>
      <c r="EVG43" s="205"/>
      <c r="EVH43" s="205"/>
      <c r="EVI43" s="205"/>
      <c r="EVJ43" s="205"/>
      <c r="EVK43" s="205"/>
      <c r="EVL43" s="205"/>
      <c r="EVM43" s="205"/>
      <c r="EVN43" s="205"/>
      <c r="EVO43" s="205"/>
      <c r="EVP43" s="205"/>
      <c r="EVQ43" s="205"/>
      <c r="EVR43" s="205"/>
      <c r="EVS43" s="205"/>
      <c r="EVT43" s="205"/>
      <c r="EVU43" s="205"/>
      <c r="EVV43" s="205"/>
      <c r="EVW43" s="205"/>
      <c r="EVX43" s="205"/>
      <c r="EVY43" s="205"/>
      <c r="EVZ43" s="205"/>
      <c r="EWA43" s="205"/>
      <c r="EWB43" s="205"/>
      <c r="EWC43" s="205"/>
      <c r="EWD43" s="205"/>
      <c r="EWE43" s="205"/>
      <c r="EWF43" s="205"/>
      <c r="EWG43" s="205"/>
      <c r="EWH43" s="205"/>
      <c r="EWI43" s="205"/>
      <c r="EWJ43" s="205"/>
      <c r="EWK43" s="205"/>
      <c r="EWL43" s="205"/>
      <c r="EWM43" s="205"/>
      <c r="EWN43" s="205"/>
      <c r="EWO43" s="205"/>
      <c r="EWP43" s="205"/>
      <c r="EWQ43" s="205"/>
      <c r="EWR43" s="205"/>
      <c r="EWS43" s="205"/>
      <c r="EWT43" s="205"/>
      <c r="EWU43" s="205"/>
      <c r="EWV43" s="205"/>
      <c r="EWW43" s="205"/>
      <c r="EWX43" s="205"/>
      <c r="EWY43" s="205"/>
      <c r="EWZ43" s="205"/>
      <c r="EXA43" s="205"/>
      <c r="EXB43" s="205"/>
      <c r="EXC43" s="205"/>
      <c r="EXD43" s="205"/>
      <c r="EXE43" s="205"/>
      <c r="EXF43" s="205"/>
      <c r="EXG43" s="205"/>
      <c r="EXH43" s="205"/>
      <c r="EXI43" s="205"/>
      <c r="EXJ43" s="205"/>
      <c r="EXK43" s="205"/>
      <c r="EXL43" s="205"/>
      <c r="EXM43" s="205"/>
      <c r="EXN43" s="205"/>
      <c r="EXO43" s="205"/>
      <c r="EXP43" s="205"/>
      <c r="EXQ43" s="205"/>
      <c r="EXR43" s="205"/>
      <c r="EXS43" s="205"/>
      <c r="EXT43" s="205"/>
      <c r="EXU43" s="205"/>
      <c r="EXV43" s="205"/>
      <c r="EXW43" s="205"/>
      <c r="EXX43" s="205"/>
      <c r="EXY43" s="205"/>
      <c r="EXZ43" s="205"/>
      <c r="EYA43" s="205"/>
      <c r="EYB43" s="205"/>
      <c r="EYC43" s="205"/>
      <c r="EYD43" s="205"/>
      <c r="EYE43" s="205"/>
      <c r="EYF43" s="205"/>
      <c r="EYG43" s="205"/>
      <c r="EYH43" s="205"/>
      <c r="EYI43" s="205"/>
      <c r="EYJ43" s="205"/>
      <c r="EYK43" s="205"/>
      <c r="EYL43" s="205"/>
      <c r="EYM43" s="205"/>
      <c r="EYN43" s="205"/>
      <c r="EYO43" s="205"/>
      <c r="EYP43" s="205"/>
      <c r="EYQ43" s="205"/>
      <c r="EYR43" s="205"/>
      <c r="EYS43" s="205"/>
      <c r="EYT43" s="205"/>
      <c r="EYU43" s="205"/>
      <c r="EYV43" s="205"/>
      <c r="EYW43" s="205"/>
      <c r="EYX43" s="205"/>
      <c r="EYY43" s="205"/>
      <c r="EYZ43" s="205"/>
      <c r="EZA43" s="205"/>
      <c r="EZB43" s="205"/>
      <c r="EZC43" s="205"/>
      <c r="EZD43" s="205"/>
      <c r="EZE43" s="205"/>
      <c r="EZF43" s="205"/>
      <c r="EZG43" s="205"/>
      <c r="EZH43" s="205"/>
      <c r="EZI43" s="205"/>
      <c r="EZJ43" s="205"/>
      <c r="EZK43" s="205"/>
      <c r="EZL43" s="205"/>
      <c r="EZM43" s="205"/>
      <c r="EZN43" s="205"/>
      <c r="EZO43" s="205"/>
      <c r="EZP43" s="205"/>
      <c r="EZQ43" s="205"/>
      <c r="EZR43" s="205"/>
      <c r="EZS43" s="205"/>
      <c r="EZT43" s="205"/>
      <c r="EZU43" s="205"/>
      <c r="EZV43" s="205"/>
      <c r="EZW43" s="205"/>
      <c r="EZX43" s="205"/>
      <c r="EZY43" s="205"/>
      <c r="EZZ43" s="205"/>
      <c r="FAA43" s="205"/>
      <c r="FAB43" s="205"/>
      <c r="FAC43" s="205"/>
      <c r="FAD43" s="205"/>
      <c r="FAE43" s="205"/>
      <c r="FAF43" s="205"/>
      <c r="FAG43" s="205"/>
      <c r="FAH43" s="205"/>
      <c r="FAI43" s="205"/>
      <c r="FAJ43" s="205"/>
      <c r="FAK43" s="205"/>
      <c r="FAL43" s="205"/>
      <c r="FAM43" s="205"/>
      <c r="FAN43" s="205"/>
      <c r="FAO43" s="205"/>
      <c r="FAP43" s="205"/>
      <c r="FAQ43" s="205"/>
      <c r="FAR43" s="205"/>
      <c r="FAS43" s="205"/>
      <c r="FAT43" s="205"/>
      <c r="FAU43" s="205"/>
      <c r="FAV43" s="205"/>
      <c r="FAW43" s="205"/>
      <c r="FAX43" s="205"/>
      <c r="FAY43" s="205"/>
      <c r="FAZ43" s="205"/>
      <c r="FBA43" s="205"/>
      <c r="FBB43" s="205"/>
      <c r="FBC43" s="205"/>
      <c r="FBD43" s="205"/>
      <c r="FBE43" s="205"/>
      <c r="FBF43" s="205"/>
      <c r="FBG43" s="205"/>
      <c r="FBH43" s="205"/>
      <c r="FBI43" s="205"/>
      <c r="FBJ43" s="205"/>
      <c r="FBK43" s="205"/>
      <c r="FBL43" s="205"/>
      <c r="FBM43" s="205"/>
      <c r="FBN43" s="205"/>
      <c r="FBO43" s="205"/>
      <c r="FBP43" s="205"/>
      <c r="FBQ43" s="205"/>
      <c r="FBR43" s="205"/>
      <c r="FBS43" s="205"/>
      <c r="FBT43" s="205"/>
      <c r="FBU43" s="205"/>
      <c r="FBV43" s="205"/>
      <c r="FBW43" s="205"/>
      <c r="FBX43" s="205"/>
      <c r="FBY43" s="205"/>
      <c r="FBZ43" s="205"/>
      <c r="FCA43" s="205"/>
      <c r="FCB43" s="205"/>
      <c r="FCC43" s="205"/>
      <c r="FCD43" s="205"/>
      <c r="FCE43" s="205"/>
      <c r="FCF43" s="205"/>
      <c r="FCG43" s="205"/>
      <c r="FCH43" s="205"/>
      <c r="FCI43" s="205"/>
      <c r="FCJ43" s="205"/>
      <c r="FCK43" s="205"/>
      <c r="FCL43" s="205"/>
      <c r="FCM43" s="205"/>
      <c r="FCN43" s="205"/>
      <c r="FCO43" s="205"/>
      <c r="FCP43" s="205"/>
      <c r="FCQ43" s="205"/>
      <c r="FCR43" s="205"/>
      <c r="FCS43" s="205"/>
      <c r="FCT43" s="205"/>
      <c r="FCU43" s="205"/>
      <c r="FCV43" s="205"/>
      <c r="FCW43" s="205"/>
      <c r="FCX43" s="205"/>
      <c r="FCY43" s="205"/>
      <c r="FCZ43" s="205"/>
      <c r="FDA43" s="205"/>
      <c r="FDB43" s="205"/>
      <c r="FDC43" s="205"/>
      <c r="FDD43" s="205"/>
      <c r="FDE43" s="205"/>
      <c r="FDF43" s="205"/>
      <c r="FDG43" s="205"/>
      <c r="FDH43" s="205"/>
      <c r="FDI43" s="205"/>
      <c r="FDJ43" s="205"/>
      <c r="FDK43" s="205"/>
      <c r="FDL43" s="205"/>
      <c r="FDM43" s="205"/>
      <c r="FDN43" s="205"/>
      <c r="FDO43" s="205"/>
      <c r="FDP43" s="205"/>
      <c r="FDQ43" s="205"/>
      <c r="FDR43" s="205"/>
      <c r="FDS43" s="205"/>
      <c r="FDT43" s="205"/>
      <c r="FDU43" s="205"/>
      <c r="FDV43" s="205"/>
      <c r="FDW43" s="205"/>
      <c r="FDX43" s="205"/>
      <c r="FDY43" s="205"/>
      <c r="FDZ43" s="205"/>
      <c r="FEA43" s="205"/>
      <c r="FEB43" s="205"/>
      <c r="FEC43" s="205"/>
      <c r="FED43" s="205"/>
      <c r="FEE43" s="205"/>
      <c r="FEF43" s="205"/>
      <c r="FEG43" s="205"/>
      <c r="FEH43" s="205"/>
      <c r="FEI43" s="205"/>
      <c r="FEJ43" s="205"/>
      <c r="FEK43" s="205"/>
      <c r="FEL43" s="205"/>
      <c r="FEM43" s="205"/>
      <c r="FEN43" s="205"/>
      <c r="FEO43" s="205"/>
      <c r="FEP43" s="205"/>
      <c r="FEQ43" s="205"/>
      <c r="FER43" s="205"/>
      <c r="FES43" s="205"/>
      <c r="FET43" s="205"/>
      <c r="FEU43" s="205"/>
      <c r="FEV43" s="205"/>
      <c r="FEW43" s="205"/>
      <c r="FEX43" s="205"/>
      <c r="FEY43" s="205"/>
      <c r="FEZ43" s="205"/>
      <c r="FFA43" s="205"/>
      <c r="FFB43" s="205"/>
      <c r="FFC43" s="205"/>
      <c r="FFD43" s="205"/>
      <c r="FFE43" s="205"/>
      <c r="FFF43" s="205"/>
      <c r="FFG43" s="205"/>
      <c r="FFH43" s="205"/>
      <c r="FFI43" s="205"/>
      <c r="FFJ43" s="205"/>
      <c r="FFK43" s="205"/>
      <c r="FFL43" s="205"/>
      <c r="FFM43" s="205"/>
      <c r="FFN43" s="205"/>
      <c r="FFO43" s="205"/>
      <c r="FFP43" s="205"/>
      <c r="FFQ43" s="205"/>
      <c r="FFR43" s="205"/>
      <c r="FFS43" s="205"/>
      <c r="FFT43" s="205"/>
      <c r="FFU43" s="205"/>
      <c r="FFV43" s="205"/>
      <c r="FFW43" s="205"/>
      <c r="FFX43" s="205"/>
      <c r="FFY43" s="205"/>
      <c r="FFZ43" s="205"/>
      <c r="FGA43" s="205"/>
      <c r="FGB43" s="205"/>
      <c r="FGC43" s="205"/>
      <c r="FGD43" s="205"/>
      <c r="FGE43" s="205"/>
      <c r="FGF43" s="205"/>
      <c r="FGG43" s="205"/>
      <c r="FGH43" s="205"/>
      <c r="FGI43" s="205"/>
      <c r="FGJ43" s="205"/>
      <c r="FGK43" s="205"/>
      <c r="FGL43" s="205"/>
      <c r="FGM43" s="205"/>
      <c r="FGN43" s="205"/>
      <c r="FGO43" s="205"/>
      <c r="FGP43" s="205"/>
      <c r="FGQ43" s="205"/>
      <c r="FGR43" s="205"/>
      <c r="FGS43" s="205"/>
      <c r="FGT43" s="205"/>
      <c r="FGU43" s="205"/>
      <c r="FGV43" s="205"/>
      <c r="FGW43" s="205"/>
      <c r="FGX43" s="205"/>
      <c r="FGY43" s="205"/>
      <c r="FGZ43" s="205"/>
      <c r="FHA43" s="205"/>
      <c r="FHB43" s="205"/>
      <c r="FHC43" s="205"/>
      <c r="FHD43" s="205"/>
      <c r="FHE43" s="205"/>
      <c r="FHF43" s="205"/>
      <c r="FHG43" s="205"/>
      <c r="FHH43" s="205"/>
      <c r="FHI43" s="205"/>
      <c r="FHJ43" s="205"/>
      <c r="FHK43" s="205"/>
      <c r="FHL43" s="205"/>
      <c r="FHM43" s="205"/>
      <c r="FHN43" s="205"/>
      <c r="FHO43" s="205"/>
      <c r="FHP43" s="205"/>
      <c r="FHQ43" s="205"/>
      <c r="FHR43" s="205"/>
      <c r="FHS43" s="205"/>
      <c r="FHT43" s="205"/>
      <c r="FHU43" s="205"/>
      <c r="FHV43" s="205"/>
      <c r="FHW43" s="205"/>
      <c r="FHX43" s="205"/>
      <c r="FHY43" s="205"/>
      <c r="FHZ43" s="205"/>
      <c r="FIA43" s="205"/>
      <c r="FIB43" s="205"/>
      <c r="FIC43" s="205"/>
      <c r="FID43" s="205"/>
      <c r="FIE43" s="205"/>
      <c r="FIF43" s="205"/>
      <c r="FIG43" s="205"/>
      <c r="FIH43" s="205"/>
      <c r="FII43" s="205"/>
      <c r="FIJ43" s="205"/>
      <c r="FIK43" s="205"/>
      <c r="FIL43" s="205"/>
      <c r="FIM43" s="205"/>
      <c r="FIN43" s="205"/>
      <c r="FIO43" s="205"/>
      <c r="FIP43" s="205"/>
      <c r="FIQ43" s="205"/>
      <c r="FIR43" s="205"/>
      <c r="FIS43" s="205"/>
      <c r="FIT43" s="205"/>
      <c r="FIU43" s="205"/>
      <c r="FIV43" s="205"/>
      <c r="FIW43" s="205"/>
      <c r="FIX43" s="205"/>
      <c r="FIY43" s="205"/>
      <c r="FIZ43" s="205"/>
      <c r="FJA43" s="205"/>
      <c r="FJB43" s="205"/>
      <c r="FJC43" s="205"/>
      <c r="FJD43" s="205"/>
      <c r="FJE43" s="205"/>
      <c r="FJF43" s="205"/>
      <c r="FJG43" s="205"/>
      <c r="FJH43" s="205"/>
      <c r="FJI43" s="205"/>
      <c r="FJJ43" s="205"/>
      <c r="FJK43" s="205"/>
      <c r="FJL43" s="205"/>
      <c r="FJM43" s="205"/>
      <c r="FJN43" s="205"/>
      <c r="FJO43" s="205"/>
      <c r="FJP43" s="205"/>
      <c r="FJQ43" s="205"/>
      <c r="FJR43" s="205"/>
      <c r="FJS43" s="205"/>
      <c r="FJT43" s="205"/>
      <c r="FJU43" s="205"/>
      <c r="FJV43" s="205"/>
      <c r="FJW43" s="205"/>
      <c r="FJX43" s="205"/>
      <c r="FJY43" s="205"/>
      <c r="FJZ43" s="205"/>
      <c r="FKA43" s="205"/>
      <c r="FKB43" s="205"/>
      <c r="FKC43" s="205"/>
      <c r="FKD43" s="205"/>
      <c r="FKE43" s="205"/>
      <c r="FKF43" s="205"/>
      <c r="FKG43" s="205"/>
      <c r="FKH43" s="205"/>
      <c r="FKI43" s="205"/>
      <c r="FKJ43" s="205"/>
      <c r="FKK43" s="205"/>
      <c r="FKL43" s="205"/>
      <c r="FKM43" s="205"/>
      <c r="FKN43" s="205"/>
      <c r="FKO43" s="205"/>
      <c r="FKP43" s="205"/>
      <c r="FKQ43" s="205"/>
      <c r="FKR43" s="205"/>
      <c r="FKS43" s="205"/>
      <c r="FKT43" s="205"/>
      <c r="FKU43" s="205"/>
      <c r="FKV43" s="205"/>
      <c r="FKW43" s="205"/>
      <c r="FKX43" s="205"/>
      <c r="FKY43" s="205"/>
      <c r="FKZ43" s="205"/>
      <c r="FLA43" s="205"/>
      <c r="FLB43" s="205"/>
      <c r="FLC43" s="205"/>
      <c r="FLD43" s="205"/>
      <c r="FLE43" s="205"/>
      <c r="FLF43" s="205"/>
      <c r="FLG43" s="205"/>
      <c r="FLH43" s="205"/>
      <c r="FLI43" s="205"/>
      <c r="FLJ43" s="205"/>
      <c r="FLK43" s="205"/>
      <c r="FLL43" s="205"/>
      <c r="FLM43" s="205"/>
      <c r="FLN43" s="205"/>
      <c r="FLO43" s="205"/>
      <c r="FLP43" s="205"/>
      <c r="FLQ43" s="205"/>
      <c r="FLR43" s="205"/>
      <c r="FLS43" s="205"/>
      <c r="FLT43" s="205"/>
      <c r="FLU43" s="205"/>
      <c r="FLV43" s="205"/>
      <c r="FLW43" s="205"/>
      <c r="FLX43" s="205"/>
      <c r="FLY43" s="205"/>
      <c r="FLZ43" s="205"/>
      <c r="FMA43" s="205"/>
      <c r="FMB43" s="205"/>
      <c r="FMC43" s="205"/>
      <c r="FMD43" s="205"/>
      <c r="FME43" s="205"/>
      <c r="FMF43" s="205"/>
      <c r="FMG43" s="205"/>
      <c r="FMH43" s="205"/>
      <c r="FMI43" s="205"/>
      <c r="FMJ43" s="205"/>
      <c r="FMK43" s="205"/>
      <c r="FML43" s="205"/>
      <c r="FMM43" s="205"/>
      <c r="FMN43" s="205"/>
      <c r="FMO43" s="205"/>
      <c r="FMP43" s="205"/>
      <c r="FMQ43" s="205"/>
      <c r="FMR43" s="205"/>
      <c r="FMS43" s="205"/>
      <c r="FMT43" s="205"/>
      <c r="FMU43" s="205"/>
      <c r="FMV43" s="205"/>
      <c r="FMW43" s="205"/>
      <c r="FMX43" s="205"/>
      <c r="FMY43" s="205"/>
      <c r="FMZ43" s="205"/>
      <c r="FNA43" s="205"/>
      <c r="FNB43" s="205"/>
      <c r="FNC43" s="205"/>
      <c r="FND43" s="205"/>
      <c r="FNE43" s="205"/>
      <c r="FNF43" s="205"/>
      <c r="FNG43" s="205"/>
      <c r="FNH43" s="205"/>
      <c r="FNI43" s="205"/>
      <c r="FNJ43" s="205"/>
      <c r="FNK43" s="205"/>
      <c r="FNL43" s="205"/>
      <c r="FNM43" s="205"/>
      <c r="FNN43" s="205"/>
      <c r="FNO43" s="205"/>
      <c r="FNP43" s="205"/>
      <c r="FNQ43" s="205"/>
      <c r="FNR43" s="205"/>
      <c r="FNS43" s="205"/>
      <c r="FNT43" s="205"/>
      <c r="FNU43" s="205"/>
      <c r="FNV43" s="205"/>
      <c r="FNW43" s="205"/>
      <c r="FNX43" s="205"/>
      <c r="FNY43" s="205"/>
      <c r="FNZ43" s="205"/>
      <c r="FOA43" s="205"/>
      <c r="FOB43" s="205"/>
      <c r="FOC43" s="205"/>
      <c r="FOD43" s="205"/>
      <c r="FOE43" s="205"/>
      <c r="FOF43" s="205"/>
      <c r="FOG43" s="205"/>
      <c r="FOH43" s="205"/>
      <c r="FOI43" s="205"/>
      <c r="FOJ43" s="205"/>
      <c r="FOK43" s="205"/>
      <c r="FOL43" s="205"/>
      <c r="FOM43" s="205"/>
      <c r="FON43" s="205"/>
      <c r="FOO43" s="205"/>
      <c r="FOP43" s="205"/>
      <c r="FOQ43" s="205"/>
      <c r="FOR43" s="205"/>
      <c r="FOS43" s="205"/>
      <c r="FOT43" s="205"/>
      <c r="FOU43" s="205"/>
      <c r="FOV43" s="205"/>
      <c r="FOW43" s="205"/>
      <c r="FOX43" s="205"/>
      <c r="FOY43" s="205"/>
      <c r="FOZ43" s="205"/>
      <c r="FPA43" s="205"/>
      <c r="FPB43" s="205"/>
      <c r="FPC43" s="205"/>
      <c r="FPD43" s="205"/>
      <c r="FPE43" s="205"/>
      <c r="FPF43" s="205"/>
      <c r="FPG43" s="205"/>
      <c r="FPH43" s="205"/>
      <c r="FPI43" s="205"/>
      <c r="FPJ43" s="205"/>
      <c r="FPK43" s="205"/>
      <c r="FPL43" s="205"/>
      <c r="FPM43" s="205"/>
      <c r="FPN43" s="205"/>
      <c r="FPO43" s="205"/>
      <c r="FPP43" s="205"/>
      <c r="FPQ43" s="205"/>
      <c r="FPR43" s="205"/>
      <c r="FPS43" s="205"/>
      <c r="FPT43" s="205"/>
      <c r="FPU43" s="205"/>
      <c r="FPV43" s="205"/>
      <c r="FPW43" s="205"/>
      <c r="FPX43" s="205"/>
      <c r="FPY43" s="205"/>
      <c r="FPZ43" s="205"/>
      <c r="FQA43" s="205"/>
      <c r="FQB43" s="205"/>
      <c r="FQC43" s="205"/>
      <c r="FQD43" s="205"/>
      <c r="FQE43" s="205"/>
      <c r="FQF43" s="205"/>
      <c r="FQG43" s="205"/>
      <c r="FQH43" s="205"/>
      <c r="FQI43" s="205"/>
      <c r="FQJ43" s="205"/>
      <c r="FQK43" s="205"/>
      <c r="FQL43" s="205"/>
      <c r="FQM43" s="205"/>
      <c r="FQN43" s="205"/>
      <c r="FQO43" s="205"/>
      <c r="FQP43" s="205"/>
      <c r="FQQ43" s="205"/>
      <c r="FQR43" s="205"/>
      <c r="FQS43" s="205"/>
      <c r="FQT43" s="205"/>
      <c r="FQU43" s="205"/>
      <c r="FQV43" s="205"/>
      <c r="FQW43" s="205"/>
      <c r="FQX43" s="205"/>
      <c r="FQY43" s="205"/>
      <c r="FQZ43" s="205"/>
      <c r="FRA43" s="205"/>
      <c r="FRB43" s="205"/>
      <c r="FRC43" s="205"/>
      <c r="FRD43" s="205"/>
      <c r="FRE43" s="205"/>
      <c r="FRF43" s="205"/>
      <c r="FRG43" s="205"/>
      <c r="FRH43" s="205"/>
      <c r="FRI43" s="205"/>
      <c r="FRJ43" s="205"/>
      <c r="FRK43" s="205"/>
      <c r="FRL43" s="205"/>
      <c r="FRM43" s="205"/>
      <c r="FRN43" s="205"/>
      <c r="FRO43" s="205"/>
      <c r="FRP43" s="205"/>
      <c r="FRQ43" s="205"/>
      <c r="FRR43" s="205"/>
      <c r="FRS43" s="205"/>
      <c r="FRT43" s="205"/>
      <c r="FRU43" s="205"/>
      <c r="FRV43" s="205"/>
      <c r="FRW43" s="205"/>
      <c r="FRX43" s="205"/>
      <c r="FRY43" s="205"/>
      <c r="FRZ43" s="205"/>
      <c r="FSA43" s="205"/>
      <c r="FSB43" s="205"/>
      <c r="FSC43" s="205"/>
      <c r="FSD43" s="205"/>
      <c r="FSE43" s="205"/>
      <c r="FSF43" s="205"/>
      <c r="FSG43" s="205"/>
      <c r="FSH43" s="205"/>
      <c r="FSI43" s="205"/>
      <c r="FSJ43" s="205"/>
      <c r="FSK43" s="205"/>
      <c r="FSL43" s="205"/>
      <c r="FSM43" s="205"/>
      <c r="FSN43" s="205"/>
      <c r="FSO43" s="205"/>
      <c r="FSP43" s="205"/>
      <c r="FSQ43" s="205"/>
      <c r="FSR43" s="205"/>
      <c r="FSS43" s="205"/>
      <c r="FST43" s="205"/>
      <c r="FSU43" s="205"/>
      <c r="FSV43" s="205"/>
      <c r="FSW43" s="205"/>
      <c r="FSX43" s="205"/>
      <c r="FSY43" s="205"/>
      <c r="FSZ43" s="205"/>
      <c r="FTA43" s="205"/>
      <c r="FTB43" s="205"/>
      <c r="FTC43" s="205"/>
      <c r="FTD43" s="205"/>
      <c r="FTE43" s="205"/>
      <c r="FTF43" s="205"/>
      <c r="FTG43" s="205"/>
      <c r="FTH43" s="205"/>
      <c r="FTI43" s="205"/>
      <c r="FTJ43" s="205"/>
      <c r="FTK43" s="205"/>
      <c r="FTL43" s="205"/>
      <c r="FTM43" s="205"/>
      <c r="FTN43" s="205"/>
      <c r="FTO43" s="205"/>
      <c r="FTP43" s="205"/>
      <c r="FTQ43" s="205"/>
      <c r="FTR43" s="205"/>
      <c r="FTS43" s="205"/>
      <c r="FTT43" s="205"/>
      <c r="FTU43" s="205"/>
      <c r="FTV43" s="205"/>
      <c r="FTW43" s="205"/>
      <c r="FTX43" s="205"/>
      <c r="FTY43" s="205"/>
      <c r="FTZ43" s="205"/>
      <c r="FUA43" s="205"/>
      <c r="FUB43" s="205"/>
      <c r="FUC43" s="205"/>
      <c r="FUD43" s="205"/>
      <c r="FUE43" s="205"/>
      <c r="FUF43" s="205"/>
      <c r="FUG43" s="205"/>
      <c r="FUH43" s="205"/>
      <c r="FUI43" s="205"/>
      <c r="FUJ43" s="205"/>
      <c r="FUK43" s="205"/>
      <c r="FUL43" s="205"/>
      <c r="FUM43" s="205"/>
      <c r="FUN43" s="205"/>
      <c r="FUO43" s="205"/>
      <c r="FUP43" s="205"/>
      <c r="FUQ43" s="205"/>
      <c r="FUR43" s="205"/>
      <c r="FUS43" s="205"/>
      <c r="FUT43" s="205"/>
      <c r="FUU43" s="205"/>
      <c r="FUV43" s="205"/>
      <c r="FUW43" s="205"/>
      <c r="FUX43" s="205"/>
      <c r="FUY43" s="205"/>
      <c r="FUZ43" s="205"/>
      <c r="FVA43" s="205"/>
      <c r="FVB43" s="205"/>
      <c r="FVC43" s="205"/>
      <c r="FVD43" s="205"/>
      <c r="FVE43" s="205"/>
      <c r="FVF43" s="205"/>
      <c r="FVG43" s="205"/>
      <c r="FVH43" s="205"/>
      <c r="FVI43" s="205"/>
      <c r="FVJ43" s="205"/>
      <c r="FVK43" s="205"/>
      <c r="FVL43" s="205"/>
      <c r="FVM43" s="205"/>
      <c r="FVN43" s="205"/>
      <c r="FVO43" s="205"/>
      <c r="FVP43" s="205"/>
      <c r="FVQ43" s="205"/>
      <c r="FVR43" s="205"/>
      <c r="FVS43" s="205"/>
      <c r="FVT43" s="205"/>
      <c r="FVU43" s="205"/>
      <c r="FVV43" s="205"/>
      <c r="FVW43" s="205"/>
      <c r="FVX43" s="205"/>
      <c r="FVY43" s="205"/>
      <c r="FVZ43" s="205"/>
      <c r="FWA43" s="205"/>
      <c r="FWB43" s="205"/>
      <c r="FWC43" s="205"/>
      <c r="FWD43" s="205"/>
      <c r="FWE43" s="205"/>
      <c r="FWF43" s="205"/>
      <c r="FWG43" s="205"/>
      <c r="FWH43" s="205"/>
      <c r="FWI43" s="205"/>
      <c r="FWJ43" s="205"/>
      <c r="FWK43" s="205"/>
      <c r="FWL43" s="205"/>
      <c r="FWM43" s="205"/>
      <c r="FWN43" s="205"/>
      <c r="FWO43" s="205"/>
      <c r="FWP43" s="205"/>
      <c r="FWQ43" s="205"/>
      <c r="FWR43" s="205"/>
      <c r="FWS43" s="205"/>
      <c r="FWT43" s="205"/>
      <c r="FWU43" s="205"/>
      <c r="FWV43" s="205"/>
      <c r="FWW43" s="205"/>
      <c r="FWX43" s="205"/>
      <c r="FWY43" s="205"/>
      <c r="FWZ43" s="205"/>
      <c r="FXA43" s="205"/>
      <c r="FXB43" s="205"/>
      <c r="FXC43" s="205"/>
      <c r="FXD43" s="205"/>
      <c r="FXE43" s="205"/>
      <c r="FXF43" s="205"/>
      <c r="FXG43" s="205"/>
      <c r="FXH43" s="205"/>
      <c r="FXI43" s="205"/>
      <c r="FXJ43" s="205"/>
      <c r="FXK43" s="205"/>
      <c r="FXL43" s="205"/>
      <c r="FXM43" s="205"/>
      <c r="FXN43" s="205"/>
      <c r="FXO43" s="205"/>
      <c r="FXP43" s="205"/>
      <c r="FXQ43" s="205"/>
      <c r="FXR43" s="205"/>
      <c r="FXS43" s="205"/>
      <c r="FXT43" s="205"/>
      <c r="FXU43" s="205"/>
      <c r="FXV43" s="205"/>
      <c r="FXW43" s="205"/>
      <c r="FXX43" s="205"/>
      <c r="FXY43" s="205"/>
      <c r="FXZ43" s="205"/>
      <c r="FYA43" s="205"/>
      <c r="FYB43" s="205"/>
      <c r="FYC43" s="205"/>
      <c r="FYD43" s="205"/>
      <c r="FYE43" s="205"/>
      <c r="FYF43" s="205"/>
      <c r="FYG43" s="205"/>
      <c r="FYH43" s="205"/>
      <c r="FYI43" s="205"/>
      <c r="FYJ43" s="205"/>
      <c r="FYK43" s="205"/>
      <c r="FYL43" s="205"/>
      <c r="FYM43" s="205"/>
      <c r="FYN43" s="205"/>
      <c r="FYO43" s="205"/>
      <c r="FYP43" s="205"/>
      <c r="FYQ43" s="205"/>
      <c r="FYR43" s="205"/>
      <c r="FYS43" s="205"/>
      <c r="FYT43" s="205"/>
      <c r="FYU43" s="205"/>
      <c r="FYV43" s="205"/>
      <c r="FYW43" s="205"/>
      <c r="FYX43" s="205"/>
      <c r="FYY43" s="205"/>
      <c r="FYZ43" s="205"/>
      <c r="FZA43" s="205"/>
      <c r="FZB43" s="205"/>
      <c r="FZC43" s="205"/>
      <c r="FZD43" s="205"/>
      <c r="FZE43" s="205"/>
      <c r="FZF43" s="205"/>
      <c r="FZG43" s="205"/>
      <c r="FZH43" s="205"/>
      <c r="FZI43" s="205"/>
      <c r="FZJ43" s="205"/>
      <c r="FZK43" s="205"/>
      <c r="FZL43" s="205"/>
      <c r="FZM43" s="205"/>
      <c r="FZN43" s="205"/>
      <c r="FZO43" s="205"/>
      <c r="FZP43" s="205"/>
      <c r="FZQ43" s="205"/>
      <c r="FZR43" s="205"/>
      <c r="FZS43" s="205"/>
      <c r="FZT43" s="205"/>
      <c r="FZU43" s="205"/>
      <c r="FZV43" s="205"/>
      <c r="FZW43" s="205"/>
      <c r="FZX43" s="205"/>
      <c r="FZY43" s="205"/>
      <c r="FZZ43" s="205"/>
      <c r="GAA43" s="205"/>
      <c r="GAB43" s="205"/>
      <c r="GAC43" s="205"/>
      <c r="GAD43" s="205"/>
      <c r="GAE43" s="205"/>
      <c r="GAF43" s="205"/>
      <c r="GAG43" s="205"/>
      <c r="GAH43" s="205"/>
      <c r="GAI43" s="205"/>
      <c r="GAJ43" s="205"/>
      <c r="GAK43" s="205"/>
      <c r="GAL43" s="205"/>
      <c r="GAM43" s="205"/>
      <c r="GAN43" s="205"/>
      <c r="GAO43" s="205"/>
      <c r="GAP43" s="205"/>
      <c r="GAQ43" s="205"/>
      <c r="GAR43" s="205"/>
      <c r="GAS43" s="205"/>
      <c r="GAT43" s="205"/>
      <c r="GAU43" s="205"/>
      <c r="GAV43" s="205"/>
      <c r="GAW43" s="205"/>
      <c r="GAX43" s="205"/>
      <c r="GAY43" s="205"/>
      <c r="GAZ43" s="205"/>
      <c r="GBA43" s="205"/>
      <c r="GBB43" s="205"/>
      <c r="GBC43" s="205"/>
      <c r="GBD43" s="205"/>
      <c r="GBE43" s="205"/>
      <c r="GBF43" s="205"/>
      <c r="GBG43" s="205"/>
      <c r="GBH43" s="205"/>
      <c r="GBI43" s="205"/>
      <c r="GBJ43" s="205"/>
      <c r="GBK43" s="205"/>
      <c r="GBL43" s="205"/>
      <c r="GBM43" s="205"/>
      <c r="GBN43" s="205"/>
      <c r="GBO43" s="205"/>
      <c r="GBP43" s="205"/>
      <c r="GBQ43" s="205"/>
      <c r="GBR43" s="205"/>
      <c r="GBS43" s="205"/>
      <c r="GBT43" s="205"/>
      <c r="GBU43" s="205"/>
      <c r="GBV43" s="205"/>
      <c r="GBW43" s="205"/>
      <c r="GBX43" s="205"/>
      <c r="GBY43" s="205"/>
      <c r="GBZ43" s="205"/>
      <c r="GCA43" s="205"/>
      <c r="GCB43" s="205"/>
      <c r="GCC43" s="205"/>
      <c r="GCD43" s="205"/>
      <c r="GCE43" s="205"/>
      <c r="GCF43" s="205"/>
      <c r="GCG43" s="205"/>
      <c r="GCH43" s="205"/>
      <c r="GCI43" s="205"/>
      <c r="GCJ43" s="205"/>
      <c r="GCK43" s="205"/>
      <c r="GCL43" s="205"/>
      <c r="GCM43" s="205"/>
      <c r="GCN43" s="205"/>
      <c r="GCO43" s="205"/>
      <c r="GCP43" s="205"/>
      <c r="GCQ43" s="205"/>
      <c r="GCR43" s="205"/>
      <c r="GCS43" s="205"/>
      <c r="GCT43" s="205"/>
      <c r="GCU43" s="205"/>
      <c r="GCV43" s="205"/>
      <c r="GCW43" s="205"/>
      <c r="GCX43" s="205"/>
      <c r="GCY43" s="205"/>
      <c r="GCZ43" s="205"/>
      <c r="GDA43" s="205"/>
      <c r="GDB43" s="205"/>
      <c r="GDC43" s="205"/>
      <c r="GDD43" s="205"/>
      <c r="GDE43" s="205"/>
      <c r="GDF43" s="205"/>
      <c r="GDG43" s="205"/>
      <c r="GDH43" s="205"/>
      <c r="GDI43" s="205"/>
      <c r="GDJ43" s="205"/>
      <c r="GDK43" s="205"/>
      <c r="GDL43" s="205"/>
      <c r="GDM43" s="205"/>
      <c r="GDN43" s="205"/>
      <c r="GDO43" s="205"/>
      <c r="GDP43" s="205"/>
      <c r="GDQ43" s="205"/>
      <c r="GDR43" s="205"/>
      <c r="GDS43" s="205"/>
      <c r="GDT43" s="205"/>
      <c r="GDU43" s="205"/>
      <c r="GDV43" s="205"/>
      <c r="GDW43" s="205"/>
      <c r="GDX43" s="205"/>
      <c r="GDY43" s="205"/>
      <c r="GDZ43" s="205"/>
      <c r="GEA43" s="205"/>
      <c r="GEB43" s="205"/>
      <c r="GEC43" s="205"/>
      <c r="GED43" s="205"/>
      <c r="GEE43" s="205"/>
      <c r="GEF43" s="205"/>
      <c r="GEG43" s="205"/>
      <c r="GEH43" s="205"/>
      <c r="GEI43" s="205"/>
      <c r="GEJ43" s="205"/>
      <c r="GEK43" s="205"/>
      <c r="GEL43" s="205"/>
      <c r="GEM43" s="205"/>
      <c r="GEN43" s="205"/>
      <c r="GEO43" s="205"/>
      <c r="GEP43" s="205"/>
      <c r="GEQ43" s="205"/>
      <c r="GER43" s="205"/>
      <c r="GES43" s="205"/>
      <c r="GET43" s="205"/>
      <c r="GEU43" s="205"/>
      <c r="GEV43" s="205"/>
      <c r="GEW43" s="205"/>
      <c r="GEX43" s="205"/>
      <c r="GEY43" s="205"/>
      <c r="GEZ43" s="205"/>
      <c r="GFA43" s="205"/>
      <c r="GFB43" s="205"/>
      <c r="GFC43" s="205"/>
      <c r="GFD43" s="205"/>
      <c r="GFE43" s="205"/>
      <c r="GFF43" s="205"/>
      <c r="GFG43" s="205"/>
      <c r="GFH43" s="205"/>
      <c r="GFI43" s="205"/>
      <c r="GFJ43" s="205"/>
      <c r="GFK43" s="205"/>
      <c r="GFL43" s="205"/>
      <c r="GFM43" s="205"/>
      <c r="GFN43" s="205"/>
      <c r="GFO43" s="205"/>
      <c r="GFP43" s="205"/>
      <c r="GFQ43" s="205"/>
      <c r="GFR43" s="205"/>
      <c r="GFS43" s="205"/>
      <c r="GFT43" s="205"/>
      <c r="GFU43" s="205"/>
      <c r="GFV43" s="205"/>
      <c r="GFW43" s="205"/>
      <c r="GFX43" s="205"/>
      <c r="GFY43" s="205"/>
      <c r="GFZ43" s="205"/>
      <c r="GGA43" s="205"/>
      <c r="GGB43" s="205"/>
      <c r="GGC43" s="205"/>
      <c r="GGD43" s="205"/>
      <c r="GGE43" s="205"/>
      <c r="GGF43" s="205"/>
      <c r="GGG43" s="205"/>
      <c r="GGH43" s="205"/>
      <c r="GGI43" s="205"/>
      <c r="GGJ43" s="205"/>
      <c r="GGK43" s="205"/>
      <c r="GGL43" s="205"/>
      <c r="GGM43" s="205"/>
      <c r="GGN43" s="205"/>
      <c r="GGO43" s="205"/>
      <c r="GGP43" s="205"/>
      <c r="GGQ43" s="205"/>
      <c r="GGR43" s="205"/>
      <c r="GGS43" s="205"/>
      <c r="GGT43" s="205"/>
      <c r="GGU43" s="205"/>
      <c r="GGV43" s="205"/>
      <c r="GGW43" s="205"/>
      <c r="GGX43" s="205"/>
      <c r="GGY43" s="205"/>
      <c r="GGZ43" s="205"/>
      <c r="GHA43" s="205"/>
      <c r="GHB43" s="205"/>
      <c r="GHC43" s="205"/>
      <c r="GHD43" s="205"/>
      <c r="GHE43" s="205"/>
      <c r="GHF43" s="205"/>
      <c r="GHG43" s="205"/>
      <c r="GHH43" s="205"/>
      <c r="GHI43" s="205"/>
      <c r="GHJ43" s="205"/>
      <c r="GHK43" s="205"/>
      <c r="GHL43" s="205"/>
      <c r="GHM43" s="205"/>
      <c r="GHN43" s="205"/>
      <c r="GHO43" s="205"/>
      <c r="GHP43" s="205"/>
      <c r="GHQ43" s="205"/>
      <c r="GHR43" s="205"/>
      <c r="GHS43" s="205"/>
      <c r="GHT43" s="205"/>
      <c r="GHU43" s="205"/>
      <c r="GHV43" s="205"/>
      <c r="GHW43" s="205"/>
      <c r="GHX43" s="205"/>
      <c r="GHY43" s="205"/>
      <c r="GHZ43" s="205"/>
      <c r="GIA43" s="205"/>
      <c r="GIB43" s="205"/>
      <c r="GIC43" s="205"/>
      <c r="GID43" s="205"/>
      <c r="GIE43" s="205"/>
      <c r="GIF43" s="205"/>
      <c r="GIG43" s="205"/>
      <c r="GIH43" s="205"/>
      <c r="GII43" s="205"/>
      <c r="GIJ43" s="205"/>
      <c r="GIK43" s="205"/>
      <c r="GIL43" s="205"/>
      <c r="GIM43" s="205"/>
      <c r="GIN43" s="205"/>
      <c r="GIO43" s="205"/>
      <c r="GIP43" s="205"/>
      <c r="GIQ43" s="205"/>
      <c r="GIR43" s="205"/>
      <c r="GIS43" s="205"/>
      <c r="GIT43" s="205"/>
      <c r="GIU43" s="205"/>
      <c r="GIV43" s="205"/>
      <c r="GIW43" s="205"/>
      <c r="GIX43" s="205"/>
      <c r="GIY43" s="205"/>
      <c r="GIZ43" s="205"/>
      <c r="GJA43" s="205"/>
      <c r="GJB43" s="205"/>
      <c r="GJC43" s="205"/>
      <c r="GJD43" s="205"/>
      <c r="GJE43" s="205"/>
      <c r="GJF43" s="205"/>
      <c r="GJG43" s="205"/>
      <c r="GJH43" s="205"/>
      <c r="GJI43" s="205"/>
      <c r="GJJ43" s="205"/>
      <c r="GJK43" s="205"/>
      <c r="GJL43" s="205"/>
      <c r="GJM43" s="205"/>
      <c r="GJN43" s="205"/>
      <c r="GJO43" s="205"/>
      <c r="GJP43" s="205"/>
      <c r="GJQ43" s="205"/>
      <c r="GJR43" s="205"/>
      <c r="GJS43" s="205"/>
      <c r="GJT43" s="205"/>
      <c r="GJU43" s="205"/>
      <c r="GJV43" s="205"/>
      <c r="GJW43" s="205"/>
      <c r="GJX43" s="205"/>
      <c r="GJY43" s="205"/>
      <c r="GJZ43" s="205"/>
      <c r="GKA43" s="205"/>
      <c r="GKB43" s="205"/>
      <c r="GKC43" s="205"/>
      <c r="GKD43" s="205"/>
      <c r="GKE43" s="205"/>
      <c r="GKF43" s="205"/>
      <c r="GKG43" s="205"/>
      <c r="GKH43" s="205"/>
      <c r="GKI43" s="205"/>
      <c r="GKJ43" s="205"/>
      <c r="GKK43" s="205"/>
      <c r="GKL43" s="205"/>
      <c r="GKM43" s="205"/>
      <c r="GKN43" s="205"/>
      <c r="GKO43" s="205"/>
      <c r="GKP43" s="205"/>
      <c r="GKQ43" s="205"/>
      <c r="GKR43" s="205"/>
      <c r="GKS43" s="205"/>
      <c r="GKT43" s="205"/>
      <c r="GKU43" s="205"/>
      <c r="GKV43" s="205"/>
      <c r="GKW43" s="205"/>
      <c r="GKX43" s="205"/>
      <c r="GKY43" s="205"/>
      <c r="GKZ43" s="205"/>
      <c r="GLA43" s="205"/>
      <c r="GLB43" s="205"/>
      <c r="GLC43" s="205"/>
      <c r="GLD43" s="205"/>
      <c r="GLE43" s="205"/>
      <c r="GLF43" s="205"/>
      <c r="GLG43" s="205"/>
      <c r="GLH43" s="205"/>
      <c r="GLI43" s="205"/>
      <c r="GLJ43" s="205"/>
      <c r="GLK43" s="205"/>
      <c r="GLL43" s="205"/>
      <c r="GLM43" s="205"/>
      <c r="GLN43" s="205"/>
      <c r="GLO43" s="205"/>
      <c r="GLP43" s="205"/>
      <c r="GLQ43" s="205"/>
      <c r="GLR43" s="205"/>
      <c r="GLS43" s="205"/>
      <c r="GLT43" s="205"/>
      <c r="GLU43" s="205"/>
      <c r="GLV43" s="205"/>
      <c r="GLW43" s="205"/>
      <c r="GLX43" s="205"/>
      <c r="GLY43" s="205"/>
      <c r="GLZ43" s="205"/>
      <c r="GMA43" s="205"/>
      <c r="GMB43" s="205"/>
      <c r="GMC43" s="205"/>
      <c r="GMD43" s="205"/>
      <c r="GME43" s="205"/>
      <c r="GMF43" s="205"/>
      <c r="GMG43" s="205"/>
      <c r="GMH43" s="205"/>
      <c r="GMI43" s="205"/>
      <c r="GMJ43" s="205"/>
      <c r="GMK43" s="205"/>
      <c r="GML43" s="205"/>
      <c r="GMM43" s="205"/>
      <c r="GMN43" s="205"/>
      <c r="GMO43" s="205"/>
      <c r="GMP43" s="205"/>
      <c r="GMQ43" s="205"/>
      <c r="GMR43" s="205"/>
      <c r="GMS43" s="205"/>
      <c r="GMT43" s="205"/>
      <c r="GMU43" s="205"/>
      <c r="GMV43" s="205"/>
      <c r="GMW43" s="205"/>
      <c r="GMX43" s="205"/>
      <c r="GMY43" s="205"/>
      <c r="GMZ43" s="205"/>
      <c r="GNA43" s="205"/>
      <c r="GNB43" s="205"/>
      <c r="GNC43" s="205"/>
      <c r="GND43" s="205"/>
      <c r="GNE43" s="205"/>
      <c r="GNF43" s="205"/>
      <c r="GNG43" s="205"/>
      <c r="GNH43" s="205"/>
      <c r="GNI43" s="205"/>
      <c r="GNJ43" s="205"/>
      <c r="GNK43" s="205"/>
      <c r="GNL43" s="205"/>
      <c r="GNM43" s="205"/>
      <c r="GNN43" s="205"/>
      <c r="GNO43" s="205"/>
      <c r="GNP43" s="205"/>
      <c r="GNQ43" s="205"/>
      <c r="GNR43" s="205"/>
      <c r="GNS43" s="205"/>
      <c r="GNT43" s="205"/>
      <c r="GNU43" s="205"/>
      <c r="GNV43" s="205"/>
      <c r="GNW43" s="205"/>
      <c r="GNX43" s="205"/>
      <c r="GNY43" s="205"/>
      <c r="GNZ43" s="205"/>
      <c r="GOA43" s="205"/>
      <c r="GOB43" s="205"/>
      <c r="GOC43" s="205"/>
      <c r="GOD43" s="205"/>
      <c r="GOE43" s="205"/>
      <c r="GOF43" s="205"/>
      <c r="GOG43" s="205"/>
      <c r="GOH43" s="205"/>
      <c r="GOI43" s="205"/>
      <c r="GOJ43" s="205"/>
      <c r="GOK43" s="205"/>
      <c r="GOL43" s="205"/>
      <c r="GOM43" s="205"/>
      <c r="GON43" s="205"/>
      <c r="GOO43" s="205"/>
      <c r="GOP43" s="205"/>
      <c r="GOQ43" s="205"/>
      <c r="GOR43" s="205"/>
      <c r="GOS43" s="205"/>
      <c r="GOT43" s="205"/>
      <c r="GOU43" s="205"/>
      <c r="GOV43" s="205"/>
      <c r="GOW43" s="205"/>
      <c r="GOX43" s="205"/>
      <c r="GOY43" s="205"/>
      <c r="GOZ43" s="205"/>
      <c r="GPA43" s="205"/>
      <c r="GPB43" s="205"/>
      <c r="GPC43" s="205"/>
      <c r="GPD43" s="205"/>
      <c r="GPE43" s="205"/>
      <c r="GPF43" s="205"/>
      <c r="GPG43" s="205"/>
      <c r="GPH43" s="205"/>
      <c r="GPI43" s="205"/>
      <c r="GPJ43" s="205"/>
      <c r="GPK43" s="205"/>
      <c r="GPL43" s="205"/>
      <c r="GPM43" s="205"/>
      <c r="GPN43" s="205"/>
      <c r="GPO43" s="205"/>
      <c r="GPP43" s="205"/>
      <c r="GPQ43" s="205"/>
      <c r="GPR43" s="205"/>
      <c r="GPS43" s="205"/>
      <c r="GPT43" s="205"/>
      <c r="GPU43" s="205"/>
      <c r="GPV43" s="205"/>
      <c r="GPW43" s="205"/>
      <c r="GPX43" s="205"/>
      <c r="GPY43" s="205"/>
      <c r="GPZ43" s="205"/>
      <c r="GQA43" s="205"/>
      <c r="GQB43" s="205"/>
      <c r="GQC43" s="205"/>
      <c r="GQD43" s="205"/>
      <c r="GQE43" s="205"/>
      <c r="GQF43" s="205"/>
      <c r="GQG43" s="205"/>
      <c r="GQH43" s="205"/>
      <c r="GQI43" s="205"/>
      <c r="GQJ43" s="205"/>
      <c r="GQK43" s="205"/>
      <c r="GQL43" s="205"/>
      <c r="GQM43" s="205"/>
      <c r="GQN43" s="205"/>
      <c r="GQO43" s="205"/>
      <c r="GQP43" s="205"/>
      <c r="GQQ43" s="205"/>
      <c r="GQR43" s="205"/>
      <c r="GQS43" s="205"/>
      <c r="GQT43" s="205"/>
      <c r="GQU43" s="205"/>
      <c r="GQV43" s="205"/>
      <c r="GQW43" s="205"/>
      <c r="GQX43" s="205"/>
      <c r="GQY43" s="205"/>
      <c r="GQZ43" s="205"/>
      <c r="GRA43" s="205"/>
      <c r="GRB43" s="205"/>
      <c r="GRC43" s="205"/>
      <c r="GRD43" s="205"/>
      <c r="GRE43" s="205"/>
      <c r="GRF43" s="205"/>
      <c r="GRG43" s="205"/>
      <c r="GRH43" s="205"/>
      <c r="GRI43" s="205"/>
      <c r="GRJ43" s="205"/>
      <c r="GRK43" s="205"/>
      <c r="GRL43" s="205"/>
      <c r="GRM43" s="205"/>
      <c r="GRN43" s="205"/>
      <c r="GRO43" s="205"/>
      <c r="GRP43" s="205"/>
      <c r="GRQ43" s="205"/>
      <c r="GRR43" s="205"/>
      <c r="GRS43" s="205"/>
      <c r="GRT43" s="205"/>
      <c r="GRU43" s="205"/>
      <c r="GRV43" s="205"/>
      <c r="GRW43" s="205"/>
      <c r="GRX43" s="205"/>
      <c r="GRY43" s="205"/>
      <c r="GRZ43" s="205"/>
      <c r="GSA43" s="205"/>
      <c r="GSB43" s="205"/>
      <c r="GSC43" s="205"/>
      <c r="GSD43" s="205"/>
      <c r="GSE43" s="205"/>
      <c r="GSF43" s="205"/>
      <c r="GSG43" s="205"/>
      <c r="GSH43" s="205"/>
      <c r="GSI43" s="205"/>
      <c r="GSJ43" s="205"/>
      <c r="GSK43" s="205"/>
      <c r="GSL43" s="205"/>
      <c r="GSM43" s="205"/>
      <c r="GSN43" s="205"/>
      <c r="GSO43" s="205"/>
      <c r="GSP43" s="205"/>
      <c r="GSQ43" s="205"/>
      <c r="GSR43" s="205"/>
      <c r="GSS43" s="205"/>
      <c r="GST43" s="205"/>
      <c r="GSU43" s="205"/>
      <c r="GSV43" s="205"/>
      <c r="GSW43" s="205"/>
      <c r="GSX43" s="205"/>
      <c r="GSY43" s="205"/>
      <c r="GSZ43" s="205"/>
      <c r="GTA43" s="205"/>
      <c r="GTB43" s="205"/>
      <c r="GTC43" s="205"/>
      <c r="GTD43" s="205"/>
      <c r="GTE43" s="205"/>
      <c r="GTF43" s="205"/>
      <c r="GTG43" s="205"/>
      <c r="GTH43" s="205"/>
      <c r="GTI43" s="205"/>
      <c r="GTJ43" s="205"/>
      <c r="GTK43" s="205"/>
      <c r="GTL43" s="205"/>
      <c r="GTM43" s="205"/>
      <c r="GTN43" s="205"/>
      <c r="GTO43" s="205"/>
      <c r="GTP43" s="205"/>
      <c r="GTQ43" s="205"/>
      <c r="GTR43" s="205"/>
      <c r="GTS43" s="205"/>
      <c r="GTT43" s="205"/>
      <c r="GTU43" s="205"/>
      <c r="GTV43" s="205"/>
      <c r="GTW43" s="205"/>
      <c r="GTX43" s="205"/>
      <c r="GTY43" s="205"/>
      <c r="GTZ43" s="205"/>
      <c r="GUA43" s="205"/>
      <c r="GUB43" s="205"/>
      <c r="GUC43" s="205"/>
      <c r="GUD43" s="205"/>
      <c r="GUE43" s="205"/>
      <c r="GUF43" s="205"/>
      <c r="GUG43" s="205"/>
      <c r="GUH43" s="205"/>
      <c r="GUI43" s="205"/>
      <c r="GUJ43" s="205"/>
      <c r="GUK43" s="205"/>
      <c r="GUL43" s="205"/>
      <c r="GUM43" s="205"/>
      <c r="GUN43" s="205"/>
      <c r="GUO43" s="205"/>
      <c r="GUP43" s="205"/>
      <c r="GUQ43" s="205"/>
      <c r="GUR43" s="205"/>
      <c r="GUS43" s="205"/>
      <c r="GUT43" s="205"/>
      <c r="GUU43" s="205"/>
      <c r="GUV43" s="205"/>
      <c r="GUW43" s="205"/>
      <c r="GUX43" s="205"/>
      <c r="GUY43" s="205"/>
      <c r="GUZ43" s="205"/>
      <c r="GVA43" s="205"/>
      <c r="GVB43" s="205"/>
      <c r="GVC43" s="205"/>
      <c r="GVD43" s="205"/>
      <c r="GVE43" s="205"/>
      <c r="GVF43" s="205"/>
      <c r="GVG43" s="205"/>
      <c r="GVH43" s="205"/>
      <c r="GVI43" s="205"/>
      <c r="GVJ43" s="205"/>
      <c r="GVK43" s="205"/>
      <c r="GVL43" s="205"/>
      <c r="GVM43" s="205"/>
      <c r="GVN43" s="205"/>
      <c r="GVO43" s="205"/>
      <c r="GVP43" s="205"/>
      <c r="GVQ43" s="205"/>
      <c r="GVR43" s="205"/>
      <c r="GVS43" s="205"/>
      <c r="GVT43" s="205"/>
      <c r="GVU43" s="205"/>
      <c r="GVV43" s="205"/>
      <c r="GVW43" s="205"/>
      <c r="GVX43" s="205"/>
      <c r="GVY43" s="205"/>
      <c r="GVZ43" s="205"/>
      <c r="GWA43" s="205"/>
      <c r="GWB43" s="205"/>
      <c r="GWC43" s="205"/>
      <c r="GWD43" s="205"/>
      <c r="GWE43" s="205"/>
      <c r="GWF43" s="205"/>
      <c r="GWG43" s="205"/>
      <c r="GWH43" s="205"/>
      <c r="GWI43" s="205"/>
      <c r="GWJ43" s="205"/>
      <c r="GWK43" s="205"/>
      <c r="GWL43" s="205"/>
      <c r="GWM43" s="205"/>
      <c r="GWN43" s="205"/>
      <c r="GWO43" s="205"/>
      <c r="GWP43" s="205"/>
      <c r="GWQ43" s="205"/>
      <c r="GWR43" s="205"/>
      <c r="GWS43" s="205"/>
      <c r="GWT43" s="205"/>
      <c r="GWU43" s="205"/>
      <c r="GWV43" s="205"/>
      <c r="GWW43" s="205"/>
      <c r="GWX43" s="205"/>
      <c r="GWY43" s="205"/>
      <c r="GWZ43" s="205"/>
      <c r="GXA43" s="205"/>
      <c r="GXB43" s="205"/>
      <c r="GXC43" s="205"/>
      <c r="GXD43" s="205"/>
      <c r="GXE43" s="205"/>
      <c r="GXF43" s="205"/>
      <c r="GXG43" s="205"/>
      <c r="GXH43" s="205"/>
      <c r="GXI43" s="205"/>
      <c r="GXJ43" s="205"/>
      <c r="GXK43" s="205"/>
      <c r="GXL43" s="205"/>
      <c r="GXM43" s="205"/>
      <c r="GXN43" s="205"/>
      <c r="GXO43" s="205"/>
      <c r="GXP43" s="205"/>
      <c r="GXQ43" s="205"/>
      <c r="GXR43" s="205"/>
      <c r="GXS43" s="205"/>
      <c r="GXT43" s="205"/>
      <c r="GXU43" s="205"/>
      <c r="GXV43" s="205"/>
      <c r="GXW43" s="205"/>
      <c r="GXX43" s="205"/>
      <c r="GXY43" s="205"/>
      <c r="GXZ43" s="205"/>
      <c r="GYA43" s="205"/>
      <c r="GYB43" s="205"/>
      <c r="GYC43" s="205"/>
      <c r="GYD43" s="205"/>
      <c r="GYE43" s="205"/>
      <c r="GYF43" s="205"/>
      <c r="GYG43" s="205"/>
      <c r="GYH43" s="205"/>
      <c r="GYI43" s="205"/>
      <c r="GYJ43" s="205"/>
      <c r="GYK43" s="205"/>
      <c r="GYL43" s="205"/>
      <c r="GYM43" s="205"/>
      <c r="GYN43" s="205"/>
      <c r="GYO43" s="205"/>
      <c r="GYP43" s="205"/>
      <c r="GYQ43" s="205"/>
      <c r="GYR43" s="205"/>
      <c r="GYS43" s="205"/>
      <c r="GYT43" s="205"/>
      <c r="GYU43" s="205"/>
      <c r="GYV43" s="205"/>
      <c r="GYW43" s="205"/>
      <c r="GYX43" s="205"/>
      <c r="GYY43" s="205"/>
      <c r="GYZ43" s="205"/>
      <c r="GZA43" s="205"/>
      <c r="GZB43" s="205"/>
      <c r="GZC43" s="205"/>
      <c r="GZD43" s="205"/>
      <c r="GZE43" s="205"/>
      <c r="GZF43" s="205"/>
      <c r="GZG43" s="205"/>
      <c r="GZH43" s="205"/>
      <c r="GZI43" s="205"/>
      <c r="GZJ43" s="205"/>
      <c r="GZK43" s="205"/>
      <c r="GZL43" s="205"/>
      <c r="GZM43" s="205"/>
      <c r="GZN43" s="205"/>
      <c r="GZO43" s="205"/>
      <c r="GZP43" s="205"/>
      <c r="GZQ43" s="205"/>
      <c r="GZR43" s="205"/>
      <c r="GZS43" s="205"/>
      <c r="GZT43" s="205"/>
      <c r="GZU43" s="205"/>
      <c r="GZV43" s="205"/>
      <c r="GZW43" s="205"/>
      <c r="GZX43" s="205"/>
      <c r="GZY43" s="205"/>
      <c r="GZZ43" s="205"/>
      <c r="HAA43" s="205"/>
      <c r="HAB43" s="205"/>
      <c r="HAC43" s="205"/>
      <c r="HAD43" s="205"/>
      <c r="HAE43" s="205"/>
      <c r="HAF43" s="205"/>
      <c r="HAG43" s="205"/>
      <c r="HAH43" s="205"/>
      <c r="HAI43" s="205"/>
      <c r="HAJ43" s="205"/>
      <c r="HAK43" s="205"/>
      <c r="HAL43" s="205"/>
      <c r="HAM43" s="205"/>
      <c r="HAN43" s="205"/>
      <c r="HAO43" s="205"/>
      <c r="HAP43" s="205"/>
      <c r="HAQ43" s="205"/>
      <c r="HAR43" s="205"/>
      <c r="HAS43" s="205"/>
      <c r="HAT43" s="205"/>
      <c r="HAU43" s="205"/>
      <c r="HAV43" s="205"/>
      <c r="HAW43" s="205"/>
      <c r="HAX43" s="205"/>
      <c r="HAY43" s="205"/>
      <c r="HAZ43" s="205"/>
      <c r="HBA43" s="205"/>
      <c r="HBB43" s="205"/>
      <c r="HBC43" s="205"/>
      <c r="HBD43" s="205"/>
      <c r="HBE43" s="205"/>
      <c r="HBF43" s="205"/>
      <c r="HBG43" s="205"/>
      <c r="HBH43" s="205"/>
      <c r="HBI43" s="205"/>
      <c r="HBJ43" s="205"/>
      <c r="HBK43" s="205"/>
      <c r="HBL43" s="205"/>
      <c r="HBM43" s="205"/>
      <c r="HBN43" s="205"/>
      <c r="HBO43" s="205"/>
      <c r="HBP43" s="205"/>
      <c r="HBQ43" s="205"/>
      <c r="HBR43" s="205"/>
      <c r="HBS43" s="205"/>
      <c r="HBT43" s="205"/>
      <c r="HBU43" s="205"/>
      <c r="HBV43" s="205"/>
      <c r="HBW43" s="205"/>
      <c r="HBX43" s="205"/>
      <c r="HBY43" s="205"/>
      <c r="HBZ43" s="205"/>
      <c r="HCA43" s="205"/>
      <c r="HCB43" s="205"/>
      <c r="HCC43" s="205"/>
      <c r="HCD43" s="205"/>
      <c r="HCE43" s="205"/>
      <c r="HCF43" s="205"/>
      <c r="HCG43" s="205"/>
      <c r="HCH43" s="205"/>
      <c r="HCI43" s="205"/>
      <c r="HCJ43" s="205"/>
      <c r="HCK43" s="205"/>
      <c r="HCL43" s="205"/>
      <c r="HCM43" s="205"/>
      <c r="HCN43" s="205"/>
      <c r="HCO43" s="205"/>
      <c r="HCP43" s="205"/>
      <c r="HCQ43" s="205"/>
      <c r="HCR43" s="205"/>
      <c r="HCS43" s="205"/>
      <c r="HCT43" s="205"/>
      <c r="HCU43" s="205"/>
      <c r="HCV43" s="205"/>
      <c r="HCW43" s="205"/>
      <c r="HCX43" s="205"/>
      <c r="HCY43" s="205"/>
      <c r="HCZ43" s="205"/>
      <c r="HDA43" s="205"/>
      <c r="HDB43" s="205"/>
      <c r="HDC43" s="205"/>
      <c r="HDD43" s="205"/>
      <c r="HDE43" s="205"/>
      <c r="HDF43" s="205"/>
      <c r="HDG43" s="205"/>
      <c r="HDH43" s="205"/>
      <c r="HDI43" s="205"/>
      <c r="HDJ43" s="205"/>
      <c r="HDK43" s="205"/>
      <c r="HDL43" s="205"/>
      <c r="HDM43" s="205"/>
      <c r="HDN43" s="205"/>
      <c r="HDO43" s="205"/>
      <c r="HDP43" s="205"/>
      <c r="HDQ43" s="205"/>
      <c r="HDR43" s="205"/>
      <c r="HDS43" s="205"/>
      <c r="HDT43" s="205"/>
      <c r="HDU43" s="205"/>
      <c r="HDV43" s="205"/>
      <c r="HDW43" s="205"/>
      <c r="HDX43" s="205"/>
      <c r="HDY43" s="205"/>
      <c r="HDZ43" s="205"/>
      <c r="HEA43" s="205"/>
      <c r="HEB43" s="205"/>
      <c r="HEC43" s="205"/>
      <c r="HED43" s="205"/>
      <c r="HEE43" s="205"/>
      <c r="HEF43" s="205"/>
      <c r="HEG43" s="205"/>
      <c r="HEH43" s="205"/>
      <c r="HEI43" s="205"/>
      <c r="HEJ43" s="205"/>
      <c r="HEK43" s="205"/>
      <c r="HEL43" s="205"/>
      <c r="HEM43" s="205"/>
      <c r="HEN43" s="205"/>
      <c r="HEO43" s="205"/>
      <c r="HEP43" s="205"/>
      <c r="HEQ43" s="205"/>
      <c r="HER43" s="205"/>
      <c r="HES43" s="205"/>
      <c r="HET43" s="205"/>
      <c r="HEU43" s="205"/>
      <c r="HEV43" s="205"/>
      <c r="HEW43" s="205"/>
      <c r="HEX43" s="205"/>
      <c r="HEY43" s="205"/>
      <c r="HEZ43" s="205"/>
      <c r="HFA43" s="205"/>
      <c r="HFB43" s="205"/>
      <c r="HFC43" s="205"/>
      <c r="HFD43" s="205"/>
      <c r="HFE43" s="205"/>
      <c r="HFF43" s="205"/>
      <c r="HFG43" s="205"/>
      <c r="HFH43" s="205"/>
      <c r="HFI43" s="205"/>
      <c r="HFJ43" s="205"/>
      <c r="HFK43" s="205"/>
      <c r="HFL43" s="205"/>
      <c r="HFM43" s="205"/>
      <c r="HFN43" s="205"/>
      <c r="HFO43" s="205"/>
      <c r="HFP43" s="205"/>
      <c r="HFQ43" s="205"/>
      <c r="HFR43" s="205"/>
      <c r="HFS43" s="205"/>
      <c r="HFT43" s="205"/>
      <c r="HFU43" s="205"/>
      <c r="HFV43" s="205"/>
      <c r="HFW43" s="205"/>
      <c r="HFX43" s="205"/>
      <c r="HFY43" s="205"/>
      <c r="HFZ43" s="205"/>
      <c r="HGA43" s="205"/>
      <c r="HGB43" s="205"/>
      <c r="HGC43" s="205"/>
      <c r="HGD43" s="205"/>
      <c r="HGE43" s="205"/>
      <c r="HGF43" s="205"/>
      <c r="HGG43" s="205"/>
      <c r="HGH43" s="205"/>
      <c r="HGI43" s="205"/>
      <c r="HGJ43" s="205"/>
      <c r="HGK43" s="205"/>
      <c r="HGL43" s="205"/>
      <c r="HGM43" s="205"/>
      <c r="HGN43" s="205"/>
      <c r="HGO43" s="205"/>
      <c r="HGP43" s="205"/>
      <c r="HGQ43" s="205"/>
      <c r="HGR43" s="205"/>
      <c r="HGS43" s="205"/>
      <c r="HGT43" s="205"/>
      <c r="HGU43" s="205"/>
      <c r="HGV43" s="205"/>
      <c r="HGW43" s="205"/>
      <c r="HGX43" s="205"/>
      <c r="HGY43" s="205"/>
      <c r="HGZ43" s="205"/>
      <c r="HHA43" s="205"/>
      <c r="HHB43" s="205"/>
      <c r="HHC43" s="205"/>
      <c r="HHD43" s="205"/>
      <c r="HHE43" s="205"/>
      <c r="HHF43" s="205"/>
      <c r="HHG43" s="205"/>
      <c r="HHH43" s="205"/>
      <c r="HHI43" s="205"/>
      <c r="HHJ43" s="205"/>
      <c r="HHK43" s="205"/>
      <c r="HHL43" s="205"/>
      <c r="HHM43" s="205"/>
      <c r="HHN43" s="205"/>
      <c r="HHO43" s="205"/>
      <c r="HHP43" s="205"/>
      <c r="HHQ43" s="205"/>
      <c r="HHR43" s="205"/>
      <c r="HHS43" s="205"/>
      <c r="HHT43" s="205"/>
      <c r="HHU43" s="205"/>
      <c r="HHV43" s="205"/>
      <c r="HHW43" s="205"/>
      <c r="HHX43" s="205"/>
      <c r="HHY43" s="205"/>
      <c r="HHZ43" s="205"/>
      <c r="HIA43" s="205"/>
      <c r="HIB43" s="205"/>
      <c r="HIC43" s="205"/>
      <c r="HID43" s="205"/>
      <c r="HIE43" s="205"/>
      <c r="HIF43" s="205"/>
      <c r="HIG43" s="205"/>
      <c r="HIH43" s="205"/>
      <c r="HII43" s="205"/>
      <c r="HIJ43" s="205"/>
      <c r="HIK43" s="205"/>
      <c r="HIL43" s="205"/>
      <c r="HIM43" s="205"/>
      <c r="HIN43" s="205"/>
      <c r="HIO43" s="205"/>
      <c r="HIP43" s="205"/>
      <c r="HIQ43" s="205"/>
      <c r="HIR43" s="205"/>
      <c r="HIS43" s="205"/>
      <c r="HIT43" s="205"/>
      <c r="HIU43" s="205"/>
      <c r="HIV43" s="205"/>
      <c r="HIW43" s="205"/>
      <c r="HIX43" s="205"/>
      <c r="HIY43" s="205"/>
      <c r="HIZ43" s="205"/>
      <c r="HJA43" s="205"/>
      <c r="HJB43" s="205"/>
      <c r="HJC43" s="205"/>
      <c r="HJD43" s="205"/>
      <c r="HJE43" s="205"/>
      <c r="HJF43" s="205"/>
      <c r="HJG43" s="205"/>
      <c r="HJH43" s="205"/>
      <c r="HJI43" s="205"/>
      <c r="HJJ43" s="205"/>
      <c r="HJK43" s="205"/>
      <c r="HJL43" s="205"/>
      <c r="HJM43" s="205"/>
      <c r="HJN43" s="205"/>
      <c r="HJO43" s="205"/>
      <c r="HJP43" s="205"/>
      <c r="HJQ43" s="205"/>
      <c r="HJR43" s="205"/>
      <c r="HJS43" s="205"/>
      <c r="HJT43" s="205"/>
      <c r="HJU43" s="205"/>
      <c r="HJV43" s="205"/>
      <c r="HJW43" s="205"/>
      <c r="HJX43" s="205"/>
      <c r="HJY43" s="205"/>
      <c r="HJZ43" s="205"/>
      <c r="HKA43" s="205"/>
      <c r="HKB43" s="205"/>
      <c r="HKC43" s="205"/>
      <c r="HKD43" s="205"/>
      <c r="HKE43" s="205"/>
      <c r="HKF43" s="205"/>
      <c r="HKG43" s="205"/>
      <c r="HKH43" s="205"/>
      <c r="HKI43" s="205"/>
      <c r="HKJ43" s="205"/>
      <c r="HKK43" s="205"/>
      <c r="HKL43" s="205"/>
      <c r="HKM43" s="205"/>
      <c r="HKN43" s="205"/>
      <c r="HKO43" s="205"/>
      <c r="HKP43" s="205"/>
      <c r="HKQ43" s="205"/>
      <c r="HKR43" s="205"/>
      <c r="HKS43" s="205"/>
      <c r="HKT43" s="205"/>
      <c r="HKU43" s="205"/>
      <c r="HKV43" s="205"/>
      <c r="HKW43" s="205"/>
      <c r="HKX43" s="205"/>
      <c r="HKY43" s="205"/>
      <c r="HKZ43" s="205"/>
      <c r="HLA43" s="205"/>
      <c r="HLB43" s="205"/>
      <c r="HLC43" s="205"/>
      <c r="HLD43" s="205"/>
      <c r="HLE43" s="205"/>
      <c r="HLF43" s="205"/>
      <c r="HLG43" s="205"/>
      <c r="HLH43" s="205"/>
      <c r="HLI43" s="205"/>
      <c r="HLJ43" s="205"/>
      <c r="HLK43" s="205"/>
      <c r="HLL43" s="205"/>
      <c r="HLM43" s="205"/>
      <c r="HLN43" s="205"/>
      <c r="HLO43" s="205"/>
      <c r="HLP43" s="205"/>
      <c r="HLQ43" s="205"/>
      <c r="HLR43" s="205"/>
      <c r="HLS43" s="205"/>
      <c r="HLT43" s="205"/>
      <c r="HLU43" s="205"/>
      <c r="HLV43" s="205"/>
      <c r="HLW43" s="205"/>
      <c r="HLX43" s="205"/>
      <c r="HLY43" s="205"/>
      <c r="HLZ43" s="205"/>
      <c r="HMA43" s="205"/>
      <c r="HMB43" s="205"/>
      <c r="HMC43" s="205"/>
      <c r="HMD43" s="205"/>
      <c r="HME43" s="205"/>
      <c r="HMF43" s="205"/>
      <c r="HMG43" s="205"/>
      <c r="HMH43" s="205"/>
      <c r="HMI43" s="205"/>
      <c r="HMJ43" s="205"/>
      <c r="HMK43" s="205"/>
      <c r="HML43" s="205"/>
      <c r="HMM43" s="205"/>
      <c r="HMN43" s="205"/>
      <c r="HMO43" s="205"/>
      <c r="HMP43" s="205"/>
      <c r="HMQ43" s="205"/>
      <c r="HMR43" s="205"/>
      <c r="HMS43" s="205"/>
      <c r="HMT43" s="205"/>
      <c r="HMU43" s="205"/>
      <c r="HMV43" s="205"/>
      <c r="HMW43" s="205"/>
      <c r="HMX43" s="205"/>
      <c r="HMY43" s="205"/>
      <c r="HMZ43" s="205"/>
      <c r="HNA43" s="205"/>
      <c r="HNB43" s="205"/>
      <c r="HNC43" s="205"/>
      <c r="HND43" s="205"/>
      <c r="HNE43" s="205"/>
      <c r="HNF43" s="205"/>
      <c r="HNG43" s="205"/>
      <c r="HNH43" s="205"/>
      <c r="HNI43" s="205"/>
      <c r="HNJ43" s="205"/>
      <c r="HNK43" s="205"/>
      <c r="HNL43" s="205"/>
      <c r="HNM43" s="205"/>
      <c r="HNN43" s="205"/>
      <c r="HNO43" s="205"/>
      <c r="HNP43" s="205"/>
      <c r="HNQ43" s="205"/>
      <c r="HNR43" s="205"/>
      <c r="HNS43" s="205"/>
      <c r="HNT43" s="205"/>
      <c r="HNU43" s="205"/>
      <c r="HNV43" s="205"/>
      <c r="HNW43" s="205"/>
      <c r="HNX43" s="205"/>
      <c r="HNY43" s="205"/>
      <c r="HNZ43" s="205"/>
      <c r="HOA43" s="205"/>
      <c r="HOB43" s="205"/>
      <c r="HOC43" s="205"/>
      <c r="HOD43" s="205"/>
      <c r="HOE43" s="205"/>
      <c r="HOF43" s="205"/>
      <c r="HOG43" s="205"/>
      <c r="HOH43" s="205"/>
      <c r="HOI43" s="205"/>
      <c r="HOJ43" s="205"/>
      <c r="HOK43" s="205"/>
      <c r="HOL43" s="205"/>
      <c r="HOM43" s="205"/>
      <c r="HON43" s="205"/>
      <c r="HOO43" s="205"/>
      <c r="HOP43" s="205"/>
      <c r="HOQ43" s="205"/>
      <c r="HOR43" s="205"/>
      <c r="HOS43" s="205"/>
      <c r="HOT43" s="205"/>
      <c r="HOU43" s="205"/>
      <c r="HOV43" s="205"/>
      <c r="HOW43" s="205"/>
      <c r="HOX43" s="205"/>
      <c r="HOY43" s="205"/>
      <c r="HOZ43" s="205"/>
      <c r="HPA43" s="205"/>
      <c r="HPB43" s="205"/>
      <c r="HPC43" s="205"/>
      <c r="HPD43" s="205"/>
      <c r="HPE43" s="205"/>
      <c r="HPF43" s="205"/>
      <c r="HPG43" s="205"/>
      <c r="HPH43" s="205"/>
      <c r="HPI43" s="205"/>
      <c r="HPJ43" s="205"/>
      <c r="HPK43" s="205"/>
      <c r="HPL43" s="205"/>
      <c r="HPM43" s="205"/>
      <c r="HPN43" s="205"/>
      <c r="HPO43" s="205"/>
      <c r="HPP43" s="205"/>
      <c r="HPQ43" s="205"/>
      <c r="HPR43" s="205"/>
      <c r="HPS43" s="205"/>
      <c r="HPT43" s="205"/>
      <c r="HPU43" s="205"/>
      <c r="HPV43" s="205"/>
      <c r="HPW43" s="205"/>
      <c r="HPX43" s="205"/>
      <c r="HPY43" s="205"/>
      <c r="HPZ43" s="205"/>
      <c r="HQA43" s="205"/>
      <c r="HQB43" s="205"/>
      <c r="HQC43" s="205"/>
      <c r="HQD43" s="205"/>
      <c r="HQE43" s="205"/>
      <c r="HQF43" s="205"/>
      <c r="HQG43" s="205"/>
      <c r="HQH43" s="205"/>
      <c r="HQI43" s="205"/>
      <c r="HQJ43" s="205"/>
      <c r="HQK43" s="205"/>
      <c r="HQL43" s="205"/>
      <c r="HQM43" s="205"/>
      <c r="HQN43" s="205"/>
      <c r="HQO43" s="205"/>
      <c r="HQP43" s="205"/>
      <c r="HQQ43" s="205"/>
      <c r="HQR43" s="205"/>
      <c r="HQS43" s="205"/>
      <c r="HQT43" s="205"/>
      <c r="HQU43" s="205"/>
      <c r="HQV43" s="205"/>
      <c r="HQW43" s="205"/>
      <c r="HQX43" s="205"/>
      <c r="HQY43" s="205"/>
      <c r="HQZ43" s="205"/>
      <c r="HRA43" s="205"/>
      <c r="HRB43" s="205"/>
      <c r="HRC43" s="205"/>
      <c r="HRD43" s="205"/>
      <c r="HRE43" s="205"/>
      <c r="HRF43" s="205"/>
      <c r="HRG43" s="205"/>
      <c r="HRH43" s="205"/>
      <c r="HRI43" s="205"/>
      <c r="HRJ43" s="205"/>
      <c r="HRK43" s="205"/>
      <c r="HRL43" s="205"/>
      <c r="HRM43" s="205"/>
      <c r="HRN43" s="205"/>
      <c r="HRO43" s="205"/>
      <c r="HRP43" s="205"/>
      <c r="HRQ43" s="205"/>
      <c r="HRR43" s="205"/>
      <c r="HRS43" s="205"/>
      <c r="HRT43" s="205"/>
      <c r="HRU43" s="205"/>
      <c r="HRV43" s="205"/>
      <c r="HRW43" s="205"/>
      <c r="HRX43" s="205"/>
      <c r="HRY43" s="205"/>
      <c r="HRZ43" s="205"/>
      <c r="HSA43" s="205"/>
      <c r="HSB43" s="205"/>
      <c r="HSC43" s="205"/>
      <c r="HSD43" s="205"/>
      <c r="HSE43" s="205"/>
      <c r="HSF43" s="205"/>
      <c r="HSG43" s="205"/>
      <c r="HSH43" s="205"/>
      <c r="HSI43" s="205"/>
      <c r="HSJ43" s="205"/>
      <c r="HSK43" s="205"/>
      <c r="HSL43" s="205"/>
      <c r="HSM43" s="205"/>
      <c r="HSN43" s="205"/>
      <c r="HSO43" s="205"/>
      <c r="HSP43" s="205"/>
      <c r="HSQ43" s="205"/>
      <c r="HSR43" s="205"/>
      <c r="HSS43" s="205"/>
      <c r="HST43" s="205"/>
      <c r="HSU43" s="205"/>
      <c r="HSV43" s="205"/>
      <c r="HSW43" s="205"/>
      <c r="HSX43" s="205"/>
      <c r="HSY43" s="205"/>
      <c r="HSZ43" s="205"/>
      <c r="HTA43" s="205"/>
      <c r="HTB43" s="205"/>
      <c r="HTC43" s="205"/>
      <c r="HTD43" s="205"/>
      <c r="HTE43" s="205"/>
      <c r="HTF43" s="205"/>
      <c r="HTG43" s="205"/>
      <c r="HTH43" s="205"/>
      <c r="HTI43" s="205"/>
      <c r="HTJ43" s="205"/>
      <c r="HTK43" s="205"/>
      <c r="HTL43" s="205"/>
      <c r="HTM43" s="205"/>
      <c r="HTN43" s="205"/>
      <c r="HTO43" s="205"/>
      <c r="HTP43" s="205"/>
      <c r="HTQ43" s="205"/>
      <c r="HTR43" s="205"/>
      <c r="HTS43" s="205"/>
      <c r="HTT43" s="205"/>
      <c r="HTU43" s="205"/>
      <c r="HTV43" s="205"/>
      <c r="HTW43" s="205"/>
      <c r="HTX43" s="205"/>
      <c r="HTY43" s="205"/>
      <c r="HTZ43" s="205"/>
      <c r="HUA43" s="205"/>
      <c r="HUB43" s="205"/>
      <c r="HUC43" s="205"/>
      <c r="HUD43" s="205"/>
      <c r="HUE43" s="205"/>
      <c r="HUF43" s="205"/>
      <c r="HUG43" s="205"/>
      <c r="HUH43" s="205"/>
      <c r="HUI43" s="205"/>
      <c r="HUJ43" s="205"/>
      <c r="HUK43" s="205"/>
      <c r="HUL43" s="205"/>
      <c r="HUM43" s="205"/>
      <c r="HUN43" s="205"/>
      <c r="HUO43" s="205"/>
      <c r="HUP43" s="205"/>
      <c r="HUQ43" s="205"/>
      <c r="HUR43" s="205"/>
      <c r="HUS43" s="205"/>
      <c r="HUT43" s="205"/>
      <c r="HUU43" s="205"/>
      <c r="HUV43" s="205"/>
      <c r="HUW43" s="205"/>
      <c r="HUX43" s="205"/>
      <c r="HUY43" s="205"/>
      <c r="HUZ43" s="205"/>
      <c r="HVA43" s="205"/>
      <c r="HVB43" s="205"/>
      <c r="HVC43" s="205"/>
      <c r="HVD43" s="205"/>
      <c r="HVE43" s="205"/>
      <c r="HVF43" s="205"/>
      <c r="HVG43" s="205"/>
      <c r="HVH43" s="205"/>
      <c r="HVI43" s="205"/>
      <c r="HVJ43" s="205"/>
      <c r="HVK43" s="205"/>
      <c r="HVL43" s="205"/>
      <c r="HVM43" s="205"/>
      <c r="HVN43" s="205"/>
      <c r="HVO43" s="205"/>
      <c r="HVP43" s="205"/>
      <c r="HVQ43" s="205"/>
      <c r="HVR43" s="205"/>
      <c r="HVS43" s="205"/>
      <c r="HVT43" s="205"/>
      <c r="HVU43" s="205"/>
      <c r="HVV43" s="205"/>
      <c r="HVW43" s="205"/>
      <c r="HVX43" s="205"/>
      <c r="HVY43" s="205"/>
      <c r="HVZ43" s="205"/>
      <c r="HWA43" s="205"/>
      <c r="HWB43" s="205"/>
      <c r="HWC43" s="205"/>
      <c r="HWD43" s="205"/>
      <c r="HWE43" s="205"/>
      <c r="HWF43" s="205"/>
      <c r="HWG43" s="205"/>
      <c r="HWH43" s="205"/>
      <c r="HWI43" s="205"/>
      <c r="HWJ43" s="205"/>
      <c r="HWK43" s="205"/>
      <c r="HWL43" s="205"/>
      <c r="HWM43" s="205"/>
      <c r="HWN43" s="205"/>
      <c r="HWO43" s="205"/>
      <c r="HWP43" s="205"/>
      <c r="HWQ43" s="205"/>
      <c r="HWR43" s="205"/>
      <c r="HWS43" s="205"/>
      <c r="HWT43" s="205"/>
      <c r="HWU43" s="205"/>
      <c r="HWV43" s="205"/>
      <c r="HWW43" s="205"/>
      <c r="HWX43" s="205"/>
      <c r="HWY43" s="205"/>
      <c r="HWZ43" s="205"/>
      <c r="HXA43" s="205"/>
      <c r="HXB43" s="205"/>
      <c r="HXC43" s="205"/>
      <c r="HXD43" s="205"/>
      <c r="HXE43" s="205"/>
      <c r="HXF43" s="205"/>
      <c r="HXG43" s="205"/>
      <c r="HXH43" s="205"/>
      <c r="HXI43" s="205"/>
      <c r="HXJ43" s="205"/>
      <c r="HXK43" s="205"/>
      <c r="HXL43" s="205"/>
      <c r="HXM43" s="205"/>
      <c r="HXN43" s="205"/>
      <c r="HXO43" s="205"/>
      <c r="HXP43" s="205"/>
      <c r="HXQ43" s="205"/>
      <c r="HXR43" s="205"/>
      <c r="HXS43" s="205"/>
      <c r="HXT43" s="205"/>
      <c r="HXU43" s="205"/>
      <c r="HXV43" s="205"/>
      <c r="HXW43" s="205"/>
      <c r="HXX43" s="205"/>
      <c r="HXY43" s="205"/>
      <c r="HXZ43" s="205"/>
      <c r="HYA43" s="205"/>
      <c r="HYB43" s="205"/>
      <c r="HYC43" s="205"/>
      <c r="HYD43" s="205"/>
      <c r="HYE43" s="205"/>
      <c r="HYF43" s="205"/>
      <c r="HYG43" s="205"/>
      <c r="HYH43" s="205"/>
      <c r="HYI43" s="205"/>
      <c r="HYJ43" s="205"/>
      <c r="HYK43" s="205"/>
      <c r="HYL43" s="205"/>
      <c r="HYM43" s="205"/>
      <c r="HYN43" s="205"/>
      <c r="HYO43" s="205"/>
      <c r="HYP43" s="205"/>
      <c r="HYQ43" s="205"/>
      <c r="HYR43" s="205"/>
      <c r="HYS43" s="205"/>
      <c r="HYT43" s="205"/>
      <c r="HYU43" s="205"/>
      <c r="HYV43" s="205"/>
      <c r="HYW43" s="205"/>
      <c r="HYX43" s="205"/>
      <c r="HYY43" s="205"/>
      <c r="HYZ43" s="205"/>
      <c r="HZA43" s="205"/>
      <c r="HZB43" s="205"/>
      <c r="HZC43" s="205"/>
      <c r="HZD43" s="205"/>
      <c r="HZE43" s="205"/>
      <c r="HZF43" s="205"/>
      <c r="HZG43" s="205"/>
      <c r="HZH43" s="205"/>
      <c r="HZI43" s="205"/>
      <c r="HZJ43" s="205"/>
      <c r="HZK43" s="205"/>
      <c r="HZL43" s="205"/>
      <c r="HZM43" s="205"/>
      <c r="HZN43" s="205"/>
      <c r="HZO43" s="205"/>
      <c r="HZP43" s="205"/>
      <c r="HZQ43" s="205"/>
      <c r="HZR43" s="205"/>
      <c r="HZS43" s="205"/>
      <c r="HZT43" s="205"/>
      <c r="HZU43" s="205"/>
      <c r="HZV43" s="205"/>
      <c r="HZW43" s="205"/>
      <c r="HZX43" s="205"/>
      <c r="HZY43" s="205"/>
      <c r="HZZ43" s="205"/>
      <c r="IAA43" s="205"/>
      <c r="IAB43" s="205"/>
      <c r="IAC43" s="205"/>
      <c r="IAD43" s="205"/>
      <c r="IAE43" s="205"/>
      <c r="IAF43" s="205"/>
      <c r="IAG43" s="205"/>
      <c r="IAH43" s="205"/>
      <c r="IAI43" s="205"/>
      <c r="IAJ43" s="205"/>
      <c r="IAK43" s="205"/>
      <c r="IAL43" s="205"/>
      <c r="IAM43" s="205"/>
      <c r="IAN43" s="205"/>
      <c r="IAO43" s="205"/>
      <c r="IAP43" s="205"/>
      <c r="IAQ43" s="205"/>
      <c r="IAR43" s="205"/>
      <c r="IAS43" s="205"/>
      <c r="IAT43" s="205"/>
      <c r="IAU43" s="205"/>
      <c r="IAV43" s="205"/>
      <c r="IAW43" s="205"/>
      <c r="IAX43" s="205"/>
      <c r="IAY43" s="205"/>
      <c r="IAZ43" s="205"/>
      <c r="IBA43" s="205"/>
      <c r="IBB43" s="205"/>
      <c r="IBC43" s="205"/>
      <c r="IBD43" s="205"/>
      <c r="IBE43" s="205"/>
      <c r="IBF43" s="205"/>
      <c r="IBG43" s="205"/>
      <c r="IBH43" s="205"/>
      <c r="IBI43" s="205"/>
      <c r="IBJ43" s="205"/>
      <c r="IBK43" s="205"/>
      <c r="IBL43" s="205"/>
      <c r="IBM43" s="205"/>
      <c r="IBN43" s="205"/>
      <c r="IBO43" s="205"/>
      <c r="IBP43" s="205"/>
      <c r="IBQ43" s="205"/>
      <c r="IBR43" s="205"/>
      <c r="IBS43" s="205"/>
      <c r="IBT43" s="205"/>
      <c r="IBU43" s="205"/>
      <c r="IBV43" s="205"/>
      <c r="IBW43" s="205"/>
      <c r="IBX43" s="205"/>
      <c r="IBY43" s="205"/>
      <c r="IBZ43" s="205"/>
      <c r="ICA43" s="205"/>
      <c r="ICB43" s="205"/>
      <c r="ICC43" s="205"/>
      <c r="ICD43" s="205"/>
      <c r="ICE43" s="205"/>
      <c r="ICF43" s="205"/>
      <c r="ICG43" s="205"/>
      <c r="ICH43" s="205"/>
      <c r="ICI43" s="205"/>
      <c r="ICJ43" s="205"/>
      <c r="ICK43" s="205"/>
      <c r="ICL43" s="205"/>
      <c r="ICM43" s="205"/>
      <c r="ICN43" s="205"/>
      <c r="ICO43" s="205"/>
      <c r="ICP43" s="205"/>
      <c r="ICQ43" s="205"/>
      <c r="ICR43" s="205"/>
      <c r="ICS43" s="205"/>
      <c r="ICT43" s="205"/>
      <c r="ICU43" s="205"/>
      <c r="ICV43" s="205"/>
      <c r="ICW43" s="205"/>
      <c r="ICX43" s="205"/>
      <c r="ICY43" s="205"/>
      <c r="ICZ43" s="205"/>
      <c r="IDA43" s="205"/>
      <c r="IDB43" s="205"/>
      <c r="IDC43" s="205"/>
      <c r="IDD43" s="205"/>
      <c r="IDE43" s="205"/>
      <c r="IDF43" s="205"/>
      <c r="IDG43" s="205"/>
      <c r="IDH43" s="205"/>
      <c r="IDI43" s="205"/>
      <c r="IDJ43" s="205"/>
      <c r="IDK43" s="205"/>
      <c r="IDL43" s="205"/>
      <c r="IDM43" s="205"/>
      <c r="IDN43" s="205"/>
      <c r="IDO43" s="205"/>
      <c r="IDP43" s="205"/>
      <c r="IDQ43" s="205"/>
      <c r="IDR43" s="205"/>
      <c r="IDS43" s="205"/>
      <c r="IDT43" s="205"/>
      <c r="IDU43" s="205"/>
      <c r="IDV43" s="205"/>
      <c r="IDW43" s="205"/>
      <c r="IDX43" s="205"/>
      <c r="IDY43" s="205"/>
      <c r="IDZ43" s="205"/>
      <c r="IEA43" s="205"/>
      <c r="IEB43" s="205"/>
      <c r="IEC43" s="205"/>
      <c r="IED43" s="205"/>
      <c r="IEE43" s="205"/>
      <c r="IEF43" s="205"/>
      <c r="IEG43" s="205"/>
      <c r="IEH43" s="205"/>
      <c r="IEI43" s="205"/>
      <c r="IEJ43" s="205"/>
      <c r="IEK43" s="205"/>
      <c r="IEL43" s="205"/>
      <c r="IEM43" s="205"/>
      <c r="IEN43" s="205"/>
      <c r="IEO43" s="205"/>
      <c r="IEP43" s="205"/>
      <c r="IEQ43" s="205"/>
      <c r="IER43" s="205"/>
      <c r="IES43" s="205"/>
      <c r="IET43" s="205"/>
      <c r="IEU43" s="205"/>
      <c r="IEV43" s="205"/>
      <c r="IEW43" s="205"/>
      <c r="IEX43" s="205"/>
      <c r="IEY43" s="205"/>
      <c r="IEZ43" s="205"/>
      <c r="IFA43" s="205"/>
      <c r="IFB43" s="205"/>
      <c r="IFC43" s="205"/>
      <c r="IFD43" s="205"/>
      <c r="IFE43" s="205"/>
      <c r="IFF43" s="205"/>
      <c r="IFG43" s="205"/>
      <c r="IFH43" s="205"/>
      <c r="IFI43" s="205"/>
      <c r="IFJ43" s="205"/>
      <c r="IFK43" s="205"/>
      <c r="IFL43" s="205"/>
      <c r="IFM43" s="205"/>
      <c r="IFN43" s="205"/>
      <c r="IFO43" s="205"/>
      <c r="IFP43" s="205"/>
      <c r="IFQ43" s="205"/>
      <c r="IFR43" s="205"/>
      <c r="IFS43" s="205"/>
      <c r="IFT43" s="205"/>
      <c r="IFU43" s="205"/>
      <c r="IFV43" s="205"/>
      <c r="IFW43" s="205"/>
      <c r="IFX43" s="205"/>
      <c r="IFY43" s="205"/>
      <c r="IFZ43" s="205"/>
      <c r="IGA43" s="205"/>
      <c r="IGB43" s="205"/>
      <c r="IGC43" s="205"/>
      <c r="IGD43" s="205"/>
      <c r="IGE43" s="205"/>
      <c r="IGF43" s="205"/>
      <c r="IGG43" s="205"/>
      <c r="IGH43" s="205"/>
      <c r="IGI43" s="205"/>
      <c r="IGJ43" s="205"/>
      <c r="IGK43" s="205"/>
      <c r="IGL43" s="205"/>
      <c r="IGM43" s="205"/>
      <c r="IGN43" s="205"/>
      <c r="IGO43" s="205"/>
      <c r="IGP43" s="205"/>
      <c r="IGQ43" s="205"/>
      <c r="IGR43" s="205"/>
      <c r="IGS43" s="205"/>
      <c r="IGT43" s="205"/>
      <c r="IGU43" s="205"/>
      <c r="IGV43" s="205"/>
      <c r="IGW43" s="205"/>
      <c r="IGX43" s="205"/>
      <c r="IGY43" s="205"/>
      <c r="IGZ43" s="205"/>
      <c r="IHA43" s="205"/>
      <c r="IHB43" s="205"/>
      <c r="IHC43" s="205"/>
      <c r="IHD43" s="205"/>
      <c r="IHE43" s="205"/>
      <c r="IHF43" s="205"/>
      <c r="IHG43" s="205"/>
      <c r="IHH43" s="205"/>
      <c r="IHI43" s="205"/>
      <c r="IHJ43" s="205"/>
      <c r="IHK43" s="205"/>
      <c r="IHL43" s="205"/>
      <c r="IHM43" s="205"/>
      <c r="IHN43" s="205"/>
      <c r="IHO43" s="205"/>
      <c r="IHP43" s="205"/>
      <c r="IHQ43" s="205"/>
      <c r="IHR43" s="205"/>
      <c r="IHS43" s="205"/>
      <c r="IHT43" s="205"/>
      <c r="IHU43" s="205"/>
      <c r="IHV43" s="205"/>
      <c r="IHW43" s="205"/>
      <c r="IHX43" s="205"/>
      <c r="IHY43" s="205"/>
      <c r="IHZ43" s="205"/>
      <c r="IIA43" s="205"/>
      <c r="IIB43" s="205"/>
      <c r="IIC43" s="205"/>
      <c r="IID43" s="205"/>
      <c r="IIE43" s="205"/>
      <c r="IIF43" s="205"/>
      <c r="IIG43" s="205"/>
      <c r="IIH43" s="205"/>
      <c r="III43" s="205"/>
      <c r="IIJ43" s="205"/>
      <c r="IIK43" s="205"/>
      <c r="IIL43" s="205"/>
      <c r="IIM43" s="205"/>
      <c r="IIN43" s="205"/>
      <c r="IIO43" s="205"/>
      <c r="IIP43" s="205"/>
      <c r="IIQ43" s="205"/>
      <c r="IIR43" s="205"/>
      <c r="IIS43" s="205"/>
      <c r="IIT43" s="205"/>
      <c r="IIU43" s="205"/>
      <c r="IIV43" s="205"/>
      <c r="IIW43" s="205"/>
      <c r="IIX43" s="205"/>
      <c r="IIY43" s="205"/>
      <c r="IIZ43" s="205"/>
      <c r="IJA43" s="205"/>
      <c r="IJB43" s="205"/>
      <c r="IJC43" s="205"/>
      <c r="IJD43" s="205"/>
      <c r="IJE43" s="205"/>
      <c r="IJF43" s="205"/>
      <c r="IJG43" s="205"/>
      <c r="IJH43" s="205"/>
      <c r="IJI43" s="205"/>
      <c r="IJJ43" s="205"/>
      <c r="IJK43" s="205"/>
      <c r="IJL43" s="205"/>
      <c r="IJM43" s="205"/>
      <c r="IJN43" s="205"/>
      <c r="IJO43" s="205"/>
      <c r="IJP43" s="205"/>
      <c r="IJQ43" s="205"/>
      <c r="IJR43" s="205"/>
      <c r="IJS43" s="205"/>
      <c r="IJT43" s="205"/>
      <c r="IJU43" s="205"/>
      <c r="IJV43" s="205"/>
      <c r="IJW43" s="205"/>
      <c r="IJX43" s="205"/>
      <c r="IJY43" s="205"/>
      <c r="IJZ43" s="205"/>
      <c r="IKA43" s="205"/>
      <c r="IKB43" s="205"/>
      <c r="IKC43" s="205"/>
      <c r="IKD43" s="205"/>
      <c r="IKE43" s="205"/>
      <c r="IKF43" s="205"/>
      <c r="IKG43" s="205"/>
      <c r="IKH43" s="205"/>
      <c r="IKI43" s="205"/>
      <c r="IKJ43" s="205"/>
      <c r="IKK43" s="205"/>
      <c r="IKL43" s="205"/>
      <c r="IKM43" s="205"/>
      <c r="IKN43" s="205"/>
      <c r="IKO43" s="205"/>
      <c r="IKP43" s="205"/>
      <c r="IKQ43" s="205"/>
      <c r="IKR43" s="205"/>
      <c r="IKS43" s="205"/>
      <c r="IKT43" s="205"/>
      <c r="IKU43" s="205"/>
      <c r="IKV43" s="205"/>
      <c r="IKW43" s="205"/>
      <c r="IKX43" s="205"/>
      <c r="IKY43" s="205"/>
      <c r="IKZ43" s="205"/>
      <c r="ILA43" s="205"/>
      <c r="ILB43" s="205"/>
      <c r="ILC43" s="205"/>
      <c r="ILD43" s="205"/>
      <c r="ILE43" s="205"/>
      <c r="ILF43" s="205"/>
      <c r="ILG43" s="205"/>
      <c r="ILH43" s="205"/>
      <c r="ILI43" s="205"/>
      <c r="ILJ43" s="205"/>
      <c r="ILK43" s="205"/>
      <c r="ILL43" s="205"/>
      <c r="ILM43" s="205"/>
      <c r="ILN43" s="205"/>
      <c r="ILO43" s="205"/>
      <c r="ILP43" s="205"/>
      <c r="ILQ43" s="205"/>
      <c r="ILR43" s="205"/>
      <c r="ILS43" s="205"/>
      <c r="ILT43" s="205"/>
      <c r="ILU43" s="205"/>
      <c r="ILV43" s="205"/>
      <c r="ILW43" s="205"/>
      <c r="ILX43" s="205"/>
      <c r="ILY43" s="205"/>
      <c r="ILZ43" s="205"/>
      <c r="IMA43" s="205"/>
      <c r="IMB43" s="205"/>
      <c r="IMC43" s="205"/>
      <c r="IMD43" s="205"/>
      <c r="IME43" s="205"/>
      <c r="IMF43" s="205"/>
      <c r="IMG43" s="205"/>
      <c r="IMH43" s="205"/>
      <c r="IMI43" s="205"/>
      <c r="IMJ43" s="205"/>
      <c r="IMK43" s="205"/>
      <c r="IML43" s="205"/>
      <c r="IMM43" s="205"/>
      <c r="IMN43" s="205"/>
      <c r="IMO43" s="205"/>
      <c r="IMP43" s="205"/>
      <c r="IMQ43" s="205"/>
      <c r="IMR43" s="205"/>
      <c r="IMS43" s="205"/>
      <c r="IMT43" s="205"/>
      <c r="IMU43" s="205"/>
      <c r="IMV43" s="205"/>
      <c r="IMW43" s="205"/>
      <c r="IMX43" s="205"/>
      <c r="IMY43" s="205"/>
      <c r="IMZ43" s="205"/>
      <c r="INA43" s="205"/>
      <c r="INB43" s="205"/>
      <c r="INC43" s="205"/>
      <c r="IND43" s="205"/>
      <c r="INE43" s="205"/>
      <c r="INF43" s="205"/>
      <c r="ING43" s="205"/>
      <c r="INH43" s="205"/>
      <c r="INI43" s="205"/>
      <c r="INJ43" s="205"/>
      <c r="INK43" s="205"/>
      <c r="INL43" s="205"/>
      <c r="INM43" s="205"/>
      <c r="INN43" s="205"/>
      <c r="INO43" s="205"/>
      <c r="INP43" s="205"/>
      <c r="INQ43" s="205"/>
      <c r="INR43" s="205"/>
      <c r="INS43" s="205"/>
      <c r="INT43" s="205"/>
      <c r="INU43" s="205"/>
      <c r="INV43" s="205"/>
      <c r="INW43" s="205"/>
      <c r="INX43" s="205"/>
      <c r="INY43" s="205"/>
      <c r="INZ43" s="205"/>
      <c r="IOA43" s="205"/>
      <c r="IOB43" s="205"/>
      <c r="IOC43" s="205"/>
      <c r="IOD43" s="205"/>
      <c r="IOE43" s="205"/>
      <c r="IOF43" s="205"/>
      <c r="IOG43" s="205"/>
      <c r="IOH43" s="205"/>
      <c r="IOI43" s="205"/>
      <c r="IOJ43" s="205"/>
      <c r="IOK43" s="205"/>
      <c r="IOL43" s="205"/>
      <c r="IOM43" s="205"/>
      <c r="ION43" s="205"/>
      <c r="IOO43" s="205"/>
      <c r="IOP43" s="205"/>
      <c r="IOQ43" s="205"/>
      <c r="IOR43" s="205"/>
      <c r="IOS43" s="205"/>
      <c r="IOT43" s="205"/>
      <c r="IOU43" s="205"/>
      <c r="IOV43" s="205"/>
      <c r="IOW43" s="205"/>
      <c r="IOX43" s="205"/>
      <c r="IOY43" s="205"/>
      <c r="IOZ43" s="205"/>
      <c r="IPA43" s="205"/>
      <c r="IPB43" s="205"/>
      <c r="IPC43" s="205"/>
      <c r="IPD43" s="205"/>
      <c r="IPE43" s="205"/>
      <c r="IPF43" s="205"/>
      <c r="IPG43" s="205"/>
      <c r="IPH43" s="205"/>
      <c r="IPI43" s="205"/>
      <c r="IPJ43" s="205"/>
      <c r="IPK43" s="205"/>
      <c r="IPL43" s="205"/>
      <c r="IPM43" s="205"/>
      <c r="IPN43" s="205"/>
      <c r="IPO43" s="205"/>
      <c r="IPP43" s="205"/>
      <c r="IPQ43" s="205"/>
      <c r="IPR43" s="205"/>
      <c r="IPS43" s="205"/>
      <c r="IPT43" s="205"/>
      <c r="IPU43" s="205"/>
      <c r="IPV43" s="205"/>
      <c r="IPW43" s="205"/>
      <c r="IPX43" s="205"/>
      <c r="IPY43" s="205"/>
      <c r="IPZ43" s="205"/>
      <c r="IQA43" s="205"/>
      <c r="IQB43" s="205"/>
      <c r="IQC43" s="205"/>
      <c r="IQD43" s="205"/>
      <c r="IQE43" s="205"/>
      <c r="IQF43" s="205"/>
      <c r="IQG43" s="205"/>
      <c r="IQH43" s="205"/>
      <c r="IQI43" s="205"/>
      <c r="IQJ43" s="205"/>
      <c r="IQK43" s="205"/>
      <c r="IQL43" s="205"/>
      <c r="IQM43" s="205"/>
      <c r="IQN43" s="205"/>
      <c r="IQO43" s="205"/>
      <c r="IQP43" s="205"/>
      <c r="IQQ43" s="205"/>
      <c r="IQR43" s="205"/>
      <c r="IQS43" s="205"/>
      <c r="IQT43" s="205"/>
      <c r="IQU43" s="205"/>
      <c r="IQV43" s="205"/>
      <c r="IQW43" s="205"/>
      <c r="IQX43" s="205"/>
      <c r="IQY43" s="205"/>
      <c r="IQZ43" s="205"/>
      <c r="IRA43" s="205"/>
      <c r="IRB43" s="205"/>
      <c r="IRC43" s="205"/>
      <c r="IRD43" s="205"/>
      <c r="IRE43" s="205"/>
      <c r="IRF43" s="205"/>
      <c r="IRG43" s="205"/>
      <c r="IRH43" s="205"/>
      <c r="IRI43" s="205"/>
      <c r="IRJ43" s="205"/>
      <c r="IRK43" s="205"/>
      <c r="IRL43" s="205"/>
      <c r="IRM43" s="205"/>
      <c r="IRN43" s="205"/>
      <c r="IRO43" s="205"/>
      <c r="IRP43" s="205"/>
      <c r="IRQ43" s="205"/>
      <c r="IRR43" s="205"/>
      <c r="IRS43" s="205"/>
      <c r="IRT43" s="205"/>
      <c r="IRU43" s="205"/>
      <c r="IRV43" s="205"/>
      <c r="IRW43" s="205"/>
      <c r="IRX43" s="205"/>
      <c r="IRY43" s="205"/>
      <c r="IRZ43" s="205"/>
      <c r="ISA43" s="205"/>
      <c r="ISB43" s="205"/>
      <c r="ISC43" s="205"/>
      <c r="ISD43" s="205"/>
      <c r="ISE43" s="205"/>
      <c r="ISF43" s="205"/>
      <c r="ISG43" s="205"/>
      <c r="ISH43" s="205"/>
      <c r="ISI43" s="205"/>
      <c r="ISJ43" s="205"/>
      <c r="ISK43" s="205"/>
      <c r="ISL43" s="205"/>
      <c r="ISM43" s="205"/>
      <c r="ISN43" s="205"/>
      <c r="ISO43" s="205"/>
      <c r="ISP43" s="205"/>
      <c r="ISQ43" s="205"/>
      <c r="ISR43" s="205"/>
      <c r="ISS43" s="205"/>
      <c r="IST43" s="205"/>
      <c r="ISU43" s="205"/>
      <c r="ISV43" s="205"/>
      <c r="ISW43" s="205"/>
      <c r="ISX43" s="205"/>
      <c r="ISY43" s="205"/>
      <c r="ISZ43" s="205"/>
      <c r="ITA43" s="205"/>
      <c r="ITB43" s="205"/>
      <c r="ITC43" s="205"/>
      <c r="ITD43" s="205"/>
      <c r="ITE43" s="205"/>
      <c r="ITF43" s="205"/>
      <c r="ITG43" s="205"/>
      <c r="ITH43" s="205"/>
      <c r="ITI43" s="205"/>
      <c r="ITJ43" s="205"/>
      <c r="ITK43" s="205"/>
      <c r="ITL43" s="205"/>
      <c r="ITM43" s="205"/>
      <c r="ITN43" s="205"/>
      <c r="ITO43" s="205"/>
      <c r="ITP43" s="205"/>
      <c r="ITQ43" s="205"/>
      <c r="ITR43" s="205"/>
      <c r="ITS43" s="205"/>
      <c r="ITT43" s="205"/>
      <c r="ITU43" s="205"/>
      <c r="ITV43" s="205"/>
      <c r="ITW43" s="205"/>
      <c r="ITX43" s="205"/>
      <c r="ITY43" s="205"/>
      <c r="ITZ43" s="205"/>
      <c r="IUA43" s="205"/>
      <c r="IUB43" s="205"/>
      <c r="IUC43" s="205"/>
      <c r="IUD43" s="205"/>
      <c r="IUE43" s="205"/>
      <c r="IUF43" s="205"/>
      <c r="IUG43" s="205"/>
      <c r="IUH43" s="205"/>
      <c r="IUI43" s="205"/>
      <c r="IUJ43" s="205"/>
      <c r="IUK43" s="205"/>
      <c r="IUL43" s="205"/>
      <c r="IUM43" s="205"/>
      <c r="IUN43" s="205"/>
      <c r="IUO43" s="205"/>
      <c r="IUP43" s="205"/>
      <c r="IUQ43" s="205"/>
      <c r="IUR43" s="205"/>
      <c r="IUS43" s="205"/>
      <c r="IUT43" s="205"/>
      <c r="IUU43" s="205"/>
      <c r="IUV43" s="205"/>
      <c r="IUW43" s="205"/>
      <c r="IUX43" s="205"/>
      <c r="IUY43" s="205"/>
      <c r="IUZ43" s="205"/>
      <c r="IVA43" s="205"/>
      <c r="IVB43" s="205"/>
      <c r="IVC43" s="205"/>
      <c r="IVD43" s="205"/>
      <c r="IVE43" s="205"/>
      <c r="IVF43" s="205"/>
      <c r="IVG43" s="205"/>
      <c r="IVH43" s="205"/>
      <c r="IVI43" s="205"/>
      <c r="IVJ43" s="205"/>
      <c r="IVK43" s="205"/>
      <c r="IVL43" s="205"/>
      <c r="IVM43" s="205"/>
      <c r="IVN43" s="205"/>
      <c r="IVO43" s="205"/>
      <c r="IVP43" s="205"/>
      <c r="IVQ43" s="205"/>
      <c r="IVR43" s="205"/>
      <c r="IVS43" s="205"/>
      <c r="IVT43" s="205"/>
      <c r="IVU43" s="205"/>
      <c r="IVV43" s="205"/>
      <c r="IVW43" s="205"/>
      <c r="IVX43" s="205"/>
      <c r="IVY43" s="205"/>
      <c r="IVZ43" s="205"/>
      <c r="IWA43" s="205"/>
      <c r="IWB43" s="205"/>
      <c r="IWC43" s="205"/>
      <c r="IWD43" s="205"/>
      <c r="IWE43" s="205"/>
      <c r="IWF43" s="205"/>
      <c r="IWG43" s="205"/>
      <c r="IWH43" s="205"/>
      <c r="IWI43" s="205"/>
      <c r="IWJ43" s="205"/>
      <c r="IWK43" s="205"/>
      <c r="IWL43" s="205"/>
      <c r="IWM43" s="205"/>
      <c r="IWN43" s="205"/>
      <c r="IWO43" s="205"/>
      <c r="IWP43" s="205"/>
      <c r="IWQ43" s="205"/>
      <c r="IWR43" s="205"/>
      <c r="IWS43" s="205"/>
      <c r="IWT43" s="205"/>
      <c r="IWU43" s="205"/>
      <c r="IWV43" s="205"/>
      <c r="IWW43" s="205"/>
      <c r="IWX43" s="205"/>
      <c r="IWY43" s="205"/>
      <c r="IWZ43" s="205"/>
      <c r="IXA43" s="205"/>
      <c r="IXB43" s="205"/>
      <c r="IXC43" s="205"/>
      <c r="IXD43" s="205"/>
      <c r="IXE43" s="205"/>
      <c r="IXF43" s="205"/>
      <c r="IXG43" s="205"/>
      <c r="IXH43" s="205"/>
      <c r="IXI43" s="205"/>
      <c r="IXJ43" s="205"/>
      <c r="IXK43" s="205"/>
      <c r="IXL43" s="205"/>
      <c r="IXM43" s="205"/>
      <c r="IXN43" s="205"/>
      <c r="IXO43" s="205"/>
      <c r="IXP43" s="205"/>
      <c r="IXQ43" s="205"/>
      <c r="IXR43" s="205"/>
      <c r="IXS43" s="205"/>
      <c r="IXT43" s="205"/>
      <c r="IXU43" s="205"/>
      <c r="IXV43" s="205"/>
      <c r="IXW43" s="205"/>
      <c r="IXX43" s="205"/>
      <c r="IXY43" s="205"/>
      <c r="IXZ43" s="205"/>
      <c r="IYA43" s="205"/>
      <c r="IYB43" s="205"/>
      <c r="IYC43" s="205"/>
      <c r="IYD43" s="205"/>
      <c r="IYE43" s="205"/>
      <c r="IYF43" s="205"/>
      <c r="IYG43" s="205"/>
      <c r="IYH43" s="205"/>
      <c r="IYI43" s="205"/>
      <c r="IYJ43" s="205"/>
      <c r="IYK43" s="205"/>
      <c r="IYL43" s="205"/>
      <c r="IYM43" s="205"/>
      <c r="IYN43" s="205"/>
      <c r="IYO43" s="205"/>
      <c r="IYP43" s="205"/>
      <c r="IYQ43" s="205"/>
      <c r="IYR43" s="205"/>
      <c r="IYS43" s="205"/>
      <c r="IYT43" s="205"/>
      <c r="IYU43" s="205"/>
      <c r="IYV43" s="205"/>
      <c r="IYW43" s="205"/>
      <c r="IYX43" s="205"/>
      <c r="IYY43" s="205"/>
      <c r="IYZ43" s="205"/>
      <c r="IZA43" s="205"/>
      <c r="IZB43" s="205"/>
      <c r="IZC43" s="205"/>
      <c r="IZD43" s="205"/>
      <c r="IZE43" s="205"/>
      <c r="IZF43" s="205"/>
      <c r="IZG43" s="205"/>
      <c r="IZH43" s="205"/>
      <c r="IZI43" s="205"/>
      <c r="IZJ43" s="205"/>
      <c r="IZK43" s="205"/>
      <c r="IZL43" s="205"/>
      <c r="IZM43" s="205"/>
      <c r="IZN43" s="205"/>
      <c r="IZO43" s="205"/>
      <c r="IZP43" s="205"/>
      <c r="IZQ43" s="205"/>
      <c r="IZR43" s="205"/>
      <c r="IZS43" s="205"/>
      <c r="IZT43" s="205"/>
      <c r="IZU43" s="205"/>
      <c r="IZV43" s="205"/>
      <c r="IZW43" s="205"/>
      <c r="IZX43" s="205"/>
      <c r="IZY43" s="205"/>
      <c r="IZZ43" s="205"/>
      <c r="JAA43" s="205"/>
      <c r="JAB43" s="205"/>
      <c r="JAC43" s="205"/>
      <c r="JAD43" s="205"/>
      <c r="JAE43" s="205"/>
      <c r="JAF43" s="205"/>
      <c r="JAG43" s="205"/>
      <c r="JAH43" s="205"/>
      <c r="JAI43" s="205"/>
      <c r="JAJ43" s="205"/>
      <c r="JAK43" s="205"/>
      <c r="JAL43" s="205"/>
      <c r="JAM43" s="205"/>
      <c r="JAN43" s="205"/>
      <c r="JAO43" s="205"/>
      <c r="JAP43" s="205"/>
      <c r="JAQ43" s="205"/>
      <c r="JAR43" s="205"/>
      <c r="JAS43" s="205"/>
      <c r="JAT43" s="205"/>
      <c r="JAU43" s="205"/>
      <c r="JAV43" s="205"/>
      <c r="JAW43" s="205"/>
      <c r="JAX43" s="205"/>
      <c r="JAY43" s="205"/>
      <c r="JAZ43" s="205"/>
      <c r="JBA43" s="205"/>
      <c r="JBB43" s="205"/>
      <c r="JBC43" s="205"/>
      <c r="JBD43" s="205"/>
      <c r="JBE43" s="205"/>
      <c r="JBF43" s="205"/>
      <c r="JBG43" s="205"/>
      <c r="JBH43" s="205"/>
      <c r="JBI43" s="205"/>
      <c r="JBJ43" s="205"/>
      <c r="JBK43" s="205"/>
      <c r="JBL43" s="205"/>
      <c r="JBM43" s="205"/>
      <c r="JBN43" s="205"/>
      <c r="JBO43" s="205"/>
      <c r="JBP43" s="205"/>
      <c r="JBQ43" s="205"/>
      <c r="JBR43" s="205"/>
      <c r="JBS43" s="205"/>
      <c r="JBT43" s="205"/>
      <c r="JBU43" s="205"/>
      <c r="JBV43" s="205"/>
      <c r="JBW43" s="205"/>
      <c r="JBX43" s="205"/>
      <c r="JBY43" s="205"/>
      <c r="JBZ43" s="205"/>
      <c r="JCA43" s="205"/>
      <c r="JCB43" s="205"/>
      <c r="JCC43" s="205"/>
      <c r="JCD43" s="205"/>
      <c r="JCE43" s="205"/>
      <c r="JCF43" s="205"/>
      <c r="JCG43" s="205"/>
      <c r="JCH43" s="205"/>
      <c r="JCI43" s="205"/>
      <c r="JCJ43" s="205"/>
      <c r="JCK43" s="205"/>
      <c r="JCL43" s="205"/>
      <c r="JCM43" s="205"/>
      <c r="JCN43" s="205"/>
      <c r="JCO43" s="205"/>
      <c r="JCP43" s="205"/>
      <c r="JCQ43" s="205"/>
      <c r="JCR43" s="205"/>
      <c r="JCS43" s="205"/>
      <c r="JCT43" s="205"/>
      <c r="JCU43" s="205"/>
      <c r="JCV43" s="205"/>
      <c r="JCW43" s="205"/>
      <c r="JCX43" s="205"/>
      <c r="JCY43" s="205"/>
      <c r="JCZ43" s="205"/>
      <c r="JDA43" s="205"/>
      <c r="JDB43" s="205"/>
      <c r="JDC43" s="205"/>
      <c r="JDD43" s="205"/>
      <c r="JDE43" s="205"/>
      <c r="JDF43" s="205"/>
      <c r="JDG43" s="205"/>
      <c r="JDH43" s="205"/>
      <c r="JDI43" s="205"/>
      <c r="JDJ43" s="205"/>
      <c r="JDK43" s="205"/>
      <c r="JDL43" s="205"/>
      <c r="JDM43" s="205"/>
      <c r="JDN43" s="205"/>
      <c r="JDO43" s="205"/>
      <c r="JDP43" s="205"/>
      <c r="JDQ43" s="205"/>
      <c r="JDR43" s="205"/>
      <c r="JDS43" s="205"/>
      <c r="JDT43" s="205"/>
      <c r="JDU43" s="205"/>
      <c r="JDV43" s="205"/>
      <c r="JDW43" s="205"/>
      <c r="JDX43" s="205"/>
      <c r="JDY43" s="205"/>
      <c r="JDZ43" s="205"/>
      <c r="JEA43" s="205"/>
      <c r="JEB43" s="205"/>
      <c r="JEC43" s="205"/>
      <c r="JED43" s="205"/>
      <c r="JEE43" s="205"/>
      <c r="JEF43" s="205"/>
      <c r="JEG43" s="205"/>
      <c r="JEH43" s="205"/>
      <c r="JEI43" s="205"/>
      <c r="JEJ43" s="205"/>
      <c r="JEK43" s="205"/>
      <c r="JEL43" s="205"/>
      <c r="JEM43" s="205"/>
      <c r="JEN43" s="205"/>
      <c r="JEO43" s="205"/>
      <c r="JEP43" s="205"/>
      <c r="JEQ43" s="205"/>
      <c r="JER43" s="205"/>
      <c r="JES43" s="205"/>
      <c r="JET43" s="205"/>
      <c r="JEU43" s="205"/>
      <c r="JEV43" s="205"/>
      <c r="JEW43" s="205"/>
      <c r="JEX43" s="205"/>
      <c r="JEY43" s="205"/>
      <c r="JEZ43" s="205"/>
      <c r="JFA43" s="205"/>
      <c r="JFB43" s="205"/>
      <c r="JFC43" s="205"/>
      <c r="JFD43" s="205"/>
      <c r="JFE43" s="205"/>
      <c r="JFF43" s="205"/>
      <c r="JFG43" s="205"/>
      <c r="JFH43" s="205"/>
      <c r="JFI43" s="205"/>
      <c r="JFJ43" s="205"/>
      <c r="JFK43" s="205"/>
      <c r="JFL43" s="205"/>
      <c r="JFM43" s="205"/>
      <c r="JFN43" s="205"/>
      <c r="JFO43" s="205"/>
      <c r="JFP43" s="205"/>
      <c r="JFQ43" s="205"/>
      <c r="JFR43" s="205"/>
      <c r="JFS43" s="205"/>
      <c r="JFT43" s="205"/>
      <c r="JFU43" s="205"/>
      <c r="JFV43" s="205"/>
      <c r="JFW43" s="205"/>
      <c r="JFX43" s="205"/>
      <c r="JFY43" s="205"/>
      <c r="JFZ43" s="205"/>
      <c r="JGA43" s="205"/>
      <c r="JGB43" s="205"/>
      <c r="JGC43" s="205"/>
      <c r="JGD43" s="205"/>
      <c r="JGE43" s="205"/>
      <c r="JGF43" s="205"/>
      <c r="JGG43" s="205"/>
      <c r="JGH43" s="205"/>
      <c r="JGI43" s="205"/>
      <c r="JGJ43" s="205"/>
      <c r="JGK43" s="205"/>
      <c r="JGL43" s="205"/>
      <c r="JGM43" s="205"/>
      <c r="JGN43" s="205"/>
      <c r="JGO43" s="205"/>
      <c r="JGP43" s="205"/>
      <c r="JGQ43" s="205"/>
      <c r="JGR43" s="205"/>
      <c r="JGS43" s="205"/>
      <c r="JGT43" s="205"/>
      <c r="JGU43" s="205"/>
      <c r="JGV43" s="205"/>
      <c r="JGW43" s="205"/>
      <c r="JGX43" s="205"/>
      <c r="JGY43" s="205"/>
      <c r="JGZ43" s="205"/>
      <c r="JHA43" s="205"/>
      <c r="JHB43" s="205"/>
      <c r="JHC43" s="205"/>
      <c r="JHD43" s="205"/>
      <c r="JHE43" s="205"/>
      <c r="JHF43" s="205"/>
      <c r="JHG43" s="205"/>
      <c r="JHH43" s="205"/>
      <c r="JHI43" s="205"/>
      <c r="JHJ43" s="205"/>
      <c r="JHK43" s="205"/>
      <c r="JHL43" s="205"/>
      <c r="JHM43" s="205"/>
      <c r="JHN43" s="205"/>
      <c r="JHO43" s="205"/>
      <c r="JHP43" s="205"/>
      <c r="JHQ43" s="205"/>
      <c r="JHR43" s="205"/>
      <c r="JHS43" s="205"/>
      <c r="JHT43" s="205"/>
      <c r="JHU43" s="205"/>
      <c r="JHV43" s="205"/>
      <c r="JHW43" s="205"/>
      <c r="JHX43" s="205"/>
      <c r="JHY43" s="205"/>
      <c r="JHZ43" s="205"/>
      <c r="JIA43" s="205"/>
      <c r="JIB43" s="205"/>
      <c r="JIC43" s="205"/>
      <c r="JID43" s="205"/>
      <c r="JIE43" s="205"/>
      <c r="JIF43" s="205"/>
      <c r="JIG43" s="205"/>
      <c r="JIH43" s="205"/>
      <c r="JII43" s="205"/>
      <c r="JIJ43" s="205"/>
      <c r="JIK43" s="205"/>
      <c r="JIL43" s="205"/>
      <c r="JIM43" s="205"/>
      <c r="JIN43" s="205"/>
      <c r="JIO43" s="205"/>
      <c r="JIP43" s="205"/>
      <c r="JIQ43" s="205"/>
      <c r="JIR43" s="205"/>
      <c r="JIS43" s="205"/>
      <c r="JIT43" s="205"/>
      <c r="JIU43" s="205"/>
      <c r="JIV43" s="205"/>
      <c r="JIW43" s="205"/>
      <c r="JIX43" s="205"/>
      <c r="JIY43" s="205"/>
      <c r="JIZ43" s="205"/>
      <c r="JJA43" s="205"/>
      <c r="JJB43" s="205"/>
      <c r="JJC43" s="205"/>
      <c r="JJD43" s="205"/>
      <c r="JJE43" s="205"/>
      <c r="JJF43" s="205"/>
      <c r="JJG43" s="205"/>
      <c r="JJH43" s="205"/>
      <c r="JJI43" s="205"/>
      <c r="JJJ43" s="205"/>
      <c r="JJK43" s="205"/>
      <c r="JJL43" s="205"/>
      <c r="JJM43" s="205"/>
      <c r="JJN43" s="205"/>
      <c r="JJO43" s="205"/>
      <c r="JJP43" s="205"/>
      <c r="JJQ43" s="205"/>
      <c r="JJR43" s="205"/>
      <c r="JJS43" s="205"/>
      <c r="JJT43" s="205"/>
      <c r="JJU43" s="205"/>
      <c r="JJV43" s="205"/>
      <c r="JJW43" s="205"/>
      <c r="JJX43" s="205"/>
      <c r="JJY43" s="205"/>
      <c r="JJZ43" s="205"/>
      <c r="JKA43" s="205"/>
      <c r="JKB43" s="205"/>
      <c r="JKC43" s="205"/>
      <c r="JKD43" s="205"/>
      <c r="JKE43" s="205"/>
      <c r="JKF43" s="205"/>
      <c r="JKG43" s="205"/>
      <c r="JKH43" s="205"/>
      <c r="JKI43" s="205"/>
      <c r="JKJ43" s="205"/>
      <c r="JKK43" s="205"/>
      <c r="JKL43" s="205"/>
      <c r="JKM43" s="205"/>
      <c r="JKN43" s="205"/>
      <c r="JKO43" s="205"/>
      <c r="JKP43" s="205"/>
      <c r="JKQ43" s="205"/>
      <c r="JKR43" s="205"/>
      <c r="JKS43" s="205"/>
      <c r="JKT43" s="205"/>
      <c r="JKU43" s="205"/>
      <c r="JKV43" s="205"/>
      <c r="JKW43" s="205"/>
      <c r="JKX43" s="205"/>
      <c r="JKY43" s="205"/>
      <c r="JKZ43" s="205"/>
      <c r="JLA43" s="205"/>
      <c r="JLB43" s="205"/>
      <c r="JLC43" s="205"/>
      <c r="JLD43" s="205"/>
      <c r="JLE43" s="205"/>
      <c r="JLF43" s="205"/>
      <c r="JLG43" s="205"/>
      <c r="JLH43" s="205"/>
      <c r="JLI43" s="205"/>
      <c r="JLJ43" s="205"/>
      <c r="JLK43" s="205"/>
      <c r="JLL43" s="205"/>
      <c r="JLM43" s="205"/>
      <c r="JLN43" s="205"/>
      <c r="JLO43" s="205"/>
      <c r="JLP43" s="205"/>
      <c r="JLQ43" s="205"/>
      <c r="JLR43" s="205"/>
      <c r="JLS43" s="205"/>
      <c r="JLT43" s="205"/>
      <c r="JLU43" s="205"/>
      <c r="JLV43" s="205"/>
      <c r="JLW43" s="205"/>
      <c r="JLX43" s="205"/>
      <c r="JLY43" s="205"/>
      <c r="JLZ43" s="205"/>
      <c r="JMA43" s="205"/>
      <c r="JMB43" s="205"/>
      <c r="JMC43" s="205"/>
      <c r="JMD43" s="205"/>
      <c r="JME43" s="205"/>
      <c r="JMF43" s="205"/>
      <c r="JMG43" s="205"/>
      <c r="JMH43" s="205"/>
      <c r="JMI43" s="205"/>
      <c r="JMJ43" s="205"/>
      <c r="JMK43" s="205"/>
      <c r="JML43" s="205"/>
      <c r="JMM43" s="205"/>
      <c r="JMN43" s="205"/>
      <c r="JMO43" s="205"/>
      <c r="JMP43" s="205"/>
      <c r="JMQ43" s="205"/>
      <c r="JMR43" s="205"/>
      <c r="JMS43" s="205"/>
      <c r="JMT43" s="205"/>
      <c r="JMU43" s="205"/>
      <c r="JMV43" s="205"/>
      <c r="JMW43" s="205"/>
      <c r="JMX43" s="205"/>
      <c r="JMY43" s="205"/>
      <c r="JMZ43" s="205"/>
      <c r="JNA43" s="205"/>
      <c r="JNB43" s="205"/>
      <c r="JNC43" s="205"/>
      <c r="JND43" s="205"/>
      <c r="JNE43" s="205"/>
      <c r="JNF43" s="205"/>
      <c r="JNG43" s="205"/>
      <c r="JNH43" s="205"/>
      <c r="JNI43" s="205"/>
      <c r="JNJ43" s="205"/>
      <c r="JNK43" s="205"/>
      <c r="JNL43" s="205"/>
      <c r="JNM43" s="205"/>
      <c r="JNN43" s="205"/>
      <c r="JNO43" s="205"/>
      <c r="JNP43" s="205"/>
      <c r="JNQ43" s="205"/>
      <c r="JNR43" s="205"/>
      <c r="JNS43" s="205"/>
      <c r="JNT43" s="205"/>
      <c r="JNU43" s="205"/>
      <c r="JNV43" s="205"/>
      <c r="JNW43" s="205"/>
      <c r="JNX43" s="205"/>
      <c r="JNY43" s="205"/>
      <c r="JNZ43" s="205"/>
      <c r="JOA43" s="205"/>
      <c r="JOB43" s="205"/>
      <c r="JOC43" s="205"/>
      <c r="JOD43" s="205"/>
      <c r="JOE43" s="205"/>
      <c r="JOF43" s="205"/>
      <c r="JOG43" s="205"/>
      <c r="JOH43" s="205"/>
      <c r="JOI43" s="205"/>
      <c r="JOJ43" s="205"/>
      <c r="JOK43" s="205"/>
      <c r="JOL43" s="205"/>
      <c r="JOM43" s="205"/>
      <c r="JON43" s="205"/>
      <c r="JOO43" s="205"/>
      <c r="JOP43" s="205"/>
      <c r="JOQ43" s="205"/>
      <c r="JOR43" s="205"/>
      <c r="JOS43" s="205"/>
      <c r="JOT43" s="205"/>
      <c r="JOU43" s="205"/>
      <c r="JOV43" s="205"/>
      <c r="JOW43" s="205"/>
      <c r="JOX43" s="205"/>
      <c r="JOY43" s="205"/>
      <c r="JOZ43" s="205"/>
      <c r="JPA43" s="205"/>
      <c r="JPB43" s="205"/>
      <c r="JPC43" s="205"/>
      <c r="JPD43" s="205"/>
      <c r="JPE43" s="205"/>
      <c r="JPF43" s="205"/>
      <c r="JPG43" s="205"/>
      <c r="JPH43" s="205"/>
      <c r="JPI43" s="205"/>
      <c r="JPJ43" s="205"/>
      <c r="JPK43" s="205"/>
      <c r="JPL43" s="205"/>
      <c r="JPM43" s="205"/>
      <c r="JPN43" s="205"/>
      <c r="JPO43" s="205"/>
      <c r="JPP43" s="205"/>
      <c r="JPQ43" s="205"/>
      <c r="JPR43" s="205"/>
      <c r="JPS43" s="205"/>
      <c r="JPT43" s="205"/>
      <c r="JPU43" s="205"/>
      <c r="JPV43" s="205"/>
      <c r="JPW43" s="205"/>
      <c r="JPX43" s="205"/>
      <c r="JPY43" s="205"/>
      <c r="JPZ43" s="205"/>
      <c r="JQA43" s="205"/>
      <c r="JQB43" s="205"/>
      <c r="JQC43" s="205"/>
      <c r="JQD43" s="205"/>
      <c r="JQE43" s="205"/>
      <c r="JQF43" s="205"/>
      <c r="JQG43" s="205"/>
      <c r="JQH43" s="205"/>
      <c r="JQI43" s="205"/>
      <c r="JQJ43" s="205"/>
      <c r="JQK43" s="205"/>
      <c r="JQL43" s="205"/>
      <c r="JQM43" s="205"/>
      <c r="JQN43" s="205"/>
      <c r="JQO43" s="205"/>
      <c r="JQP43" s="205"/>
      <c r="JQQ43" s="205"/>
      <c r="JQR43" s="205"/>
      <c r="JQS43" s="205"/>
      <c r="JQT43" s="205"/>
      <c r="JQU43" s="205"/>
      <c r="JQV43" s="205"/>
      <c r="JQW43" s="205"/>
      <c r="JQX43" s="205"/>
      <c r="JQY43" s="205"/>
      <c r="JQZ43" s="205"/>
      <c r="JRA43" s="205"/>
      <c r="JRB43" s="205"/>
      <c r="JRC43" s="205"/>
      <c r="JRD43" s="205"/>
      <c r="JRE43" s="205"/>
      <c r="JRF43" s="205"/>
      <c r="JRG43" s="205"/>
      <c r="JRH43" s="205"/>
      <c r="JRI43" s="205"/>
      <c r="JRJ43" s="205"/>
      <c r="JRK43" s="205"/>
      <c r="JRL43" s="205"/>
      <c r="JRM43" s="205"/>
      <c r="JRN43" s="205"/>
      <c r="JRO43" s="205"/>
      <c r="JRP43" s="205"/>
      <c r="JRQ43" s="205"/>
      <c r="JRR43" s="205"/>
      <c r="JRS43" s="205"/>
      <c r="JRT43" s="205"/>
      <c r="JRU43" s="205"/>
      <c r="JRV43" s="205"/>
      <c r="JRW43" s="205"/>
      <c r="JRX43" s="205"/>
      <c r="JRY43" s="205"/>
      <c r="JRZ43" s="205"/>
      <c r="JSA43" s="205"/>
      <c r="JSB43" s="205"/>
      <c r="JSC43" s="205"/>
      <c r="JSD43" s="205"/>
      <c r="JSE43" s="205"/>
      <c r="JSF43" s="205"/>
      <c r="JSG43" s="205"/>
      <c r="JSH43" s="205"/>
      <c r="JSI43" s="205"/>
      <c r="JSJ43" s="205"/>
      <c r="JSK43" s="205"/>
      <c r="JSL43" s="205"/>
      <c r="JSM43" s="205"/>
      <c r="JSN43" s="205"/>
      <c r="JSO43" s="205"/>
      <c r="JSP43" s="205"/>
      <c r="JSQ43" s="205"/>
      <c r="JSR43" s="205"/>
      <c r="JSS43" s="205"/>
      <c r="JST43" s="205"/>
      <c r="JSU43" s="205"/>
      <c r="JSV43" s="205"/>
      <c r="JSW43" s="205"/>
      <c r="JSX43" s="205"/>
      <c r="JSY43" s="205"/>
      <c r="JSZ43" s="205"/>
      <c r="JTA43" s="205"/>
      <c r="JTB43" s="205"/>
      <c r="JTC43" s="205"/>
      <c r="JTD43" s="205"/>
      <c r="JTE43" s="205"/>
      <c r="JTF43" s="205"/>
      <c r="JTG43" s="205"/>
      <c r="JTH43" s="205"/>
      <c r="JTI43" s="205"/>
      <c r="JTJ43" s="205"/>
      <c r="JTK43" s="205"/>
      <c r="JTL43" s="205"/>
      <c r="JTM43" s="205"/>
      <c r="JTN43" s="205"/>
      <c r="JTO43" s="205"/>
      <c r="JTP43" s="205"/>
      <c r="JTQ43" s="205"/>
      <c r="JTR43" s="205"/>
      <c r="JTS43" s="205"/>
      <c r="JTT43" s="205"/>
      <c r="JTU43" s="205"/>
      <c r="JTV43" s="205"/>
      <c r="JTW43" s="205"/>
      <c r="JTX43" s="205"/>
      <c r="JTY43" s="205"/>
      <c r="JTZ43" s="205"/>
      <c r="JUA43" s="205"/>
      <c r="JUB43" s="205"/>
      <c r="JUC43" s="205"/>
      <c r="JUD43" s="205"/>
      <c r="JUE43" s="205"/>
      <c r="JUF43" s="205"/>
      <c r="JUG43" s="205"/>
      <c r="JUH43" s="205"/>
      <c r="JUI43" s="205"/>
      <c r="JUJ43" s="205"/>
      <c r="JUK43" s="205"/>
      <c r="JUL43" s="205"/>
      <c r="JUM43" s="205"/>
      <c r="JUN43" s="205"/>
      <c r="JUO43" s="205"/>
      <c r="JUP43" s="205"/>
      <c r="JUQ43" s="205"/>
      <c r="JUR43" s="205"/>
      <c r="JUS43" s="205"/>
      <c r="JUT43" s="205"/>
      <c r="JUU43" s="205"/>
      <c r="JUV43" s="205"/>
      <c r="JUW43" s="205"/>
      <c r="JUX43" s="205"/>
      <c r="JUY43" s="205"/>
      <c r="JUZ43" s="205"/>
      <c r="JVA43" s="205"/>
      <c r="JVB43" s="205"/>
      <c r="JVC43" s="205"/>
      <c r="JVD43" s="205"/>
      <c r="JVE43" s="205"/>
      <c r="JVF43" s="205"/>
      <c r="JVG43" s="205"/>
      <c r="JVH43" s="205"/>
      <c r="JVI43" s="205"/>
      <c r="JVJ43" s="205"/>
      <c r="JVK43" s="205"/>
      <c r="JVL43" s="205"/>
      <c r="JVM43" s="205"/>
      <c r="JVN43" s="205"/>
      <c r="JVO43" s="205"/>
      <c r="JVP43" s="205"/>
      <c r="JVQ43" s="205"/>
      <c r="JVR43" s="205"/>
      <c r="JVS43" s="205"/>
      <c r="JVT43" s="205"/>
      <c r="JVU43" s="205"/>
      <c r="JVV43" s="205"/>
      <c r="JVW43" s="205"/>
      <c r="JVX43" s="205"/>
      <c r="JVY43" s="205"/>
      <c r="JVZ43" s="205"/>
      <c r="JWA43" s="205"/>
      <c r="JWB43" s="205"/>
      <c r="JWC43" s="205"/>
      <c r="JWD43" s="205"/>
      <c r="JWE43" s="205"/>
      <c r="JWF43" s="205"/>
      <c r="JWG43" s="205"/>
      <c r="JWH43" s="205"/>
      <c r="JWI43" s="205"/>
      <c r="JWJ43" s="205"/>
      <c r="JWK43" s="205"/>
      <c r="JWL43" s="205"/>
      <c r="JWM43" s="205"/>
      <c r="JWN43" s="205"/>
      <c r="JWO43" s="205"/>
      <c r="JWP43" s="205"/>
      <c r="JWQ43" s="205"/>
      <c r="JWR43" s="205"/>
      <c r="JWS43" s="205"/>
      <c r="JWT43" s="205"/>
      <c r="JWU43" s="205"/>
      <c r="JWV43" s="205"/>
      <c r="JWW43" s="205"/>
      <c r="JWX43" s="205"/>
      <c r="JWY43" s="205"/>
      <c r="JWZ43" s="205"/>
      <c r="JXA43" s="205"/>
      <c r="JXB43" s="205"/>
      <c r="JXC43" s="205"/>
      <c r="JXD43" s="205"/>
      <c r="JXE43" s="205"/>
      <c r="JXF43" s="205"/>
      <c r="JXG43" s="205"/>
      <c r="JXH43" s="205"/>
      <c r="JXI43" s="205"/>
      <c r="JXJ43" s="205"/>
      <c r="JXK43" s="205"/>
      <c r="JXL43" s="205"/>
      <c r="JXM43" s="205"/>
      <c r="JXN43" s="205"/>
      <c r="JXO43" s="205"/>
      <c r="JXP43" s="205"/>
      <c r="JXQ43" s="205"/>
      <c r="JXR43" s="205"/>
      <c r="JXS43" s="205"/>
      <c r="JXT43" s="205"/>
      <c r="JXU43" s="205"/>
      <c r="JXV43" s="205"/>
      <c r="JXW43" s="205"/>
      <c r="JXX43" s="205"/>
      <c r="JXY43" s="205"/>
      <c r="JXZ43" s="205"/>
      <c r="JYA43" s="205"/>
      <c r="JYB43" s="205"/>
      <c r="JYC43" s="205"/>
      <c r="JYD43" s="205"/>
      <c r="JYE43" s="205"/>
      <c r="JYF43" s="205"/>
      <c r="JYG43" s="205"/>
      <c r="JYH43" s="205"/>
      <c r="JYI43" s="205"/>
      <c r="JYJ43" s="205"/>
      <c r="JYK43" s="205"/>
      <c r="JYL43" s="205"/>
      <c r="JYM43" s="205"/>
      <c r="JYN43" s="205"/>
      <c r="JYO43" s="205"/>
      <c r="JYP43" s="205"/>
      <c r="JYQ43" s="205"/>
      <c r="JYR43" s="205"/>
      <c r="JYS43" s="205"/>
      <c r="JYT43" s="205"/>
      <c r="JYU43" s="205"/>
      <c r="JYV43" s="205"/>
      <c r="JYW43" s="205"/>
      <c r="JYX43" s="205"/>
      <c r="JYY43" s="205"/>
      <c r="JYZ43" s="205"/>
      <c r="JZA43" s="205"/>
      <c r="JZB43" s="205"/>
      <c r="JZC43" s="205"/>
      <c r="JZD43" s="205"/>
      <c r="JZE43" s="205"/>
      <c r="JZF43" s="205"/>
      <c r="JZG43" s="205"/>
      <c r="JZH43" s="205"/>
      <c r="JZI43" s="205"/>
      <c r="JZJ43" s="205"/>
      <c r="JZK43" s="205"/>
      <c r="JZL43" s="205"/>
      <c r="JZM43" s="205"/>
      <c r="JZN43" s="205"/>
      <c r="JZO43" s="205"/>
      <c r="JZP43" s="205"/>
      <c r="JZQ43" s="205"/>
      <c r="JZR43" s="205"/>
      <c r="JZS43" s="205"/>
      <c r="JZT43" s="205"/>
      <c r="JZU43" s="205"/>
      <c r="JZV43" s="205"/>
      <c r="JZW43" s="205"/>
      <c r="JZX43" s="205"/>
      <c r="JZY43" s="205"/>
      <c r="JZZ43" s="205"/>
      <c r="KAA43" s="205"/>
      <c r="KAB43" s="205"/>
      <c r="KAC43" s="205"/>
      <c r="KAD43" s="205"/>
      <c r="KAE43" s="205"/>
      <c r="KAF43" s="205"/>
      <c r="KAG43" s="205"/>
      <c r="KAH43" s="205"/>
      <c r="KAI43" s="205"/>
      <c r="KAJ43" s="205"/>
      <c r="KAK43" s="205"/>
      <c r="KAL43" s="205"/>
      <c r="KAM43" s="205"/>
      <c r="KAN43" s="205"/>
      <c r="KAO43" s="205"/>
      <c r="KAP43" s="205"/>
      <c r="KAQ43" s="205"/>
      <c r="KAR43" s="205"/>
      <c r="KAS43" s="205"/>
      <c r="KAT43" s="205"/>
      <c r="KAU43" s="205"/>
      <c r="KAV43" s="205"/>
      <c r="KAW43" s="205"/>
      <c r="KAX43" s="205"/>
      <c r="KAY43" s="205"/>
      <c r="KAZ43" s="205"/>
      <c r="KBA43" s="205"/>
      <c r="KBB43" s="205"/>
      <c r="KBC43" s="205"/>
      <c r="KBD43" s="205"/>
      <c r="KBE43" s="205"/>
      <c r="KBF43" s="205"/>
      <c r="KBG43" s="205"/>
      <c r="KBH43" s="205"/>
      <c r="KBI43" s="205"/>
      <c r="KBJ43" s="205"/>
      <c r="KBK43" s="205"/>
      <c r="KBL43" s="205"/>
      <c r="KBM43" s="205"/>
      <c r="KBN43" s="205"/>
      <c r="KBO43" s="205"/>
      <c r="KBP43" s="205"/>
      <c r="KBQ43" s="205"/>
      <c r="KBR43" s="205"/>
      <c r="KBS43" s="205"/>
      <c r="KBT43" s="205"/>
      <c r="KBU43" s="205"/>
      <c r="KBV43" s="205"/>
      <c r="KBW43" s="205"/>
      <c r="KBX43" s="205"/>
      <c r="KBY43" s="205"/>
      <c r="KBZ43" s="205"/>
      <c r="KCA43" s="205"/>
      <c r="KCB43" s="205"/>
      <c r="KCC43" s="205"/>
      <c r="KCD43" s="205"/>
      <c r="KCE43" s="205"/>
      <c r="KCF43" s="205"/>
      <c r="KCG43" s="205"/>
      <c r="KCH43" s="205"/>
      <c r="KCI43" s="205"/>
      <c r="KCJ43" s="205"/>
      <c r="KCK43" s="205"/>
      <c r="KCL43" s="205"/>
      <c r="KCM43" s="205"/>
      <c r="KCN43" s="205"/>
      <c r="KCO43" s="205"/>
      <c r="KCP43" s="205"/>
      <c r="KCQ43" s="205"/>
      <c r="KCR43" s="205"/>
      <c r="KCS43" s="205"/>
      <c r="KCT43" s="205"/>
      <c r="KCU43" s="205"/>
      <c r="KCV43" s="205"/>
      <c r="KCW43" s="205"/>
      <c r="KCX43" s="205"/>
      <c r="KCY43" s="205"/>
      <c r="KCZ43" s="205"/>
      <c r="KDA43" s="205"/>
      <c r="KDB43" s="205"/>
      <c r="KDC43" s="205"/>
      <c r="KDD43" s="205"/>
      <c r="KDE43" s="205"/>
      <c r="KDF43" s="205"/>
      <c r="KDG43" s="205"/>
      <c r="KDH43" s="205"/>
      <c r="KDI43" s="205"/>
      <c r="KDJ43" s="205"/>
      <c r="KDK43" s="205"/>
      <c r="KDL43" s="205"/>
      <c r="KDM43" s="205"/>
      <c r="KDN43" s="205"/>
      <c r="KDO43" s="205"/>
      <c r="KDP43" s="205"/>
      <c r="KDQ43" s="205"/>
      <c r="KDR43" s="205"/>
      <c r="KDS43" s="205"/>
      <c r="KDT43" s="205"/>
      <c r="KDU43" s="205"/>
      <c r="KDV43" s="205"/>
      <c r="KDW43" s="205"/>
      <c r="KDX43" s="205"/>
      <c r="KDY43" s="205"/>
      <c r="KDZ43" s="205"/>
      <c r="KEA43" s="205"/>
      <c r="KEB43" s="205"/>
      <c r="KEC43" s="205"/>
      <c r="KED43" s="205"/>
      <c r="KEE43" s="205"/>
      <c r="KEF43" s="205"/>
      <c r="KEG43" s="205"/>
      <c r="KEH43" s="205"/>
      <c r="KEI43" s="205"/>
      <c r="KEJ43" s="205"/>
      <c r="KEK43" s="205"/>
      <c r="KEL43" s="205"/>
      <c r="KEM43" s="205"/>
      <c r="KEN43" s="205"/>
      <c r="KEO43" s="205"/>
      <c r="KEP43" s="205"/>
      <c r="KEQ43" s="205"/>
      <c r="KER43" s="205"/>
      <c r="KES43" s="205"/>
      <c r="KET43" s="205"/>
      <c r="KEU43" s="205"/>
      <c r="KEV43" s="205"/>
      <c r="KEW43" s="205"/>
      <c r="KEX43" s="205"/>
      <c r="KEY43" s="205"/>
      <c r="KEZ43" s="205"/>
      <c r="KFA43" s="205"/>
      <c r="KFB43" s="205"/>
      <c r="KFC43" s="205"/>
      <c r="KFD43" s="205"/>
      <c r="KFE43" s="205"/>
      <c r="KFF43" s="205"/>
      <c r="KFG43" s="205"/>
      <c r="KFH43" s="205"/>
      <c r="KFI43" s="205"/>
      <c r="KFJ43" s="205"/>
      <c r="KFK43" s="205"/>
      <c r="KFL43" s="205"/>
      <c r="KFM43" s="205"/>
      <c r="KFN43" s="205"/>
      <c r="KFO43" s="205"/>
      <c r="KFP43" s="205"/>
      <c r="KFQ43" s="205"/>
      <c r="KFR43" s="205"/>
      <c r="KFS43" s="205"/>
      <c r="KFT43" s="205"/>
      <c r="KFU43" s="205"/>
      <c r="KFV43" s="205"/>
      <c r="KFW43" s="205"/>
      <c r="KFX43" s="205"/>
      <c r="KFY43" s="205"/>
      <c r="KFZ43" s="205"/>
      <c r="KGA43" s="205"/>
      <c r="KGB43" s="205"/>
      <c r="KGC43" s="205"/>
      <c r="KGD43" s="205"/>
      <c r="KGE43" s="205"/>
      <c r="KGF43" s="205"/>
      <c r="KGG43" s="205"/>
      <c r="KGH43" s="205"/>
      <c r="KGI43" s="205"/>
      <c r="KGJ43" s="205"/>
      <c r="KGK43" s="205"/>
      <c r="KGL43" s="205"/>
      <c r="KGM43" s="205"/>
      <c r="KGN43" s="205"/>
      <c r="KGO43" s="205"/>
      <c r="KGP43" s="205"/>
      <c r="KGQ43" s="205"/>
      <c r="KGR43" s="205"/>
      <c r="KGS43" s="205"/>
      <c r="KGT43" s="205"/>
      <c r="KGU43" s="205"/>
      <c r="KGV43" s="205"/>
      <c r="KGW43" s="205"/>
      <c r="KGX43" s="205"/>
      <c r="KGY43" s="205"/>
      <c r="KGZ43" s="205"/>
      <c r="KHA43" s="205"/>
      <c r="KHB43" s="205"/>
      <c r="KHC43" s="205"/>
      <c r="KHD43" s="205"/>
      <c r="KHE43" s="205"/>
      <c r="KHF43" s="205"/>
      <c r="KHG43" s="205"/>
      <c r="KHH43" s="205"/>
      <c r="KHI43" s="205"/>
      <c r="KHJ43" s="205"/>
      <c r="KHK43" s="205"/>
      <c r="KHL43" s="205"/>
      <c r="KHM43" s="205"/>
      <c r="KHN43" s="205"/>
      <c r="KHO43" s="205"/>
      <c r="KHP43" s="205"/>
      <c r="KHQ43" s="205"/>
      <c r="KHR43" s="205"/>
      <c r="KHS43" s="205"/>
      <c r="KHT43" s="205"/>
      <c r="KHU43" s="205"/>
      <c r="KHV43" s="205"/>
      <c r="KHW43" s="205"/>
      <c r="KHX43" s="205"/>
      <c r="KHY43" s="205"/>
      <c r="KHZ43" s="205"/>
      <c r="KIA43" s="205"/>
      <c r="KIB43" s="205"/>
      <c r="KIC43" s="205"/>
      <c r="KID43" s="205"/>
      <c r="KIE43" s="205"/>
      <c r="KIF43" s="205"/>
      <c r="KIG43" s="205"/>
      <c r="KIH43" s="205"/>
      <c r="KII43" s="205"/>
      <c r="KIJ43" s="205"/>
      <c r="KIK43" s="205"/>
      <c r="KIL43" s="205"/>
      <c r="KIM43" s="205"/>
      <c r="KIN43" s="205"/>
      <c r="KIO43" s="205"/>
      <c r="KIP43" s="205"/>
      <c r="KIQ43" s="205"/>
      <c r="KIR43" s="205"/>
      <c r="KIS43" s="205"/>
      <c r="KIT43" s="205"/>
      <c r="KIU43" s="205"/>
      <c r="KIV43" s="205"/>
      <c r="KIW43" s="205"/>
      <c r="KIX43" s="205"/>
      <c r="KIY43" s="205"/>
      <c r="KIZ43" s="205"/>
      <c r="KJA43" s="205"/>
      <c r="KJB43" s="205"/>
      <c r="KJC43" s="205"/>
      <c r="KJD43" s="205"/>
      <c r="KJE43" s="205"/>
      <c r="KJF43" s="205"/>
      <c r="KJG43" s="205"/>
      <c r="KJH43" s="205"/>
      <c r="KJI43" s="205"/>
      <c r="KJJ43" s="205"/>
      <c r="KJK43" s="205"/>
      <c r="KJL43" s="205"/>
      <c r="KJM43" s="205"/>
      <c r="KJN43" s="205"/>
      <c r="KJO43" s="205"/>
      <c r="KJP43" s="205"/>
      <c r="KJQ43" s="205"/>
      <c r="KJR43" s="205"/>
      <c r="KJS43" s="205"/>
      <c r="KJT43" s="205"/>
      <c r="KJU43" s="205"/>
      <c r="KJV43" s="205"/>
      <c r="KJW43" s="205"/>
      <c r="KJX43" s="205"/>
      <c r="KJY43" s="205"/>
      <c r="KJZ43" s="205"/>
      <c r="KKA43" s="205"/>
      <c r="KKB43" s="205"/>
      <c r="KKC43" s="205"/>
      <c r="KKD43" s="205"/>
      <c r="KKE43" s="205"/>
      <c r="KKF43" s="205"/>
      <c r="KKG43" s="205"/>
      <c r="KKH43" s="205"/>
      <c r="KKI43" s="205"/>
      <c r="KKJ43" s="205"/>
      <c r="KKK43" s="205"/>
      <c r="KKL43" s="205"/>
      <c r="KKM43" s="205"/>
      <c r="KKN43" s="205"/>
      <c r="KKO43" s="205"/>
      <c r="KKP43" s="205"/>
      <c r="KKQ43" s="205"/>
      <c r="KKR43" s="205"/>
      <c r="KKS43" s="205"/>
      <c r="KKT43" s="205"/>
      <c r="KKU43" s="205"/>
      <c r="KKV43" s="205"/>
      <c r="KKW43" s="205"/>
      <c r="KKX43" s="205"/>
      <c r="KKY43" s="205"/>
      <c r="KKZ43" s="205"/>
      <c r="KLA43" s="205"/>
      <c r="KLB43" s="205"/>
      <c r="KLC43" s="205"/>
      <c r="KLD43" s="205"/>
      <c r="KLE43" s="205"/>
      <c r="KLF43" s="205"/>
      <c r="KLG43" s="205"/>
      <c r="KLH43" s="205"/>
      <c r="KLI43" s="205"/>
      <c r="KLJ43" s="205"/>
      <c r="KLK43" s="205"/>
      <c r="KLL43" s="205"/>
      <c r="KLM43" s="205"/>
      <c r="KLN43" s="205"/>
      <c r="KLO43" s="205"/>
      <c r="KLP43" s="205"/>
      <c r="KLQ43" s="205"/>
      <c r="KLR43" s="205"/>
      <c r="KLS43" s="205"/>
      <c r="KLT43" s="205"/>
      <c r="KLU43" s="205"/>
      <c r="KLV43" s="205"/>
      <c r="KLW43" s="205"/>
      <c r="KLX43" s="205"/>
      <c r="KLY43" s="205"/>
      <c r="KLZ43" s="205"/>
      <c r="KMA43" s="205"/>
      <c r="KMB43" s="205"/>
      <c r="KMC43" s="205"/>
      <c r="KMD43" s="205"/>
      <c r="KME43" s="205"/>
      <c r="KMF43" s="205"/>
      <c r="KMG43" s="205"/>
      <c r="KMH43" s="205"/>
      <c r="KMI43" s="205"/>
      <c r="KMJ43" s="205"/>
      <c r="KMK43" s="205"/>
      <c r="KML43" s="205"/>
      <c r="KMM43" s="205"/>
      <c r="KMN43" s="205"/>
      <c r="KMO43" s="205"/>
      <c r="KMP43" s="205"/>
      <c r="KMQ43" s="205"/>
      <c r="KMR43" s="205"/>
      <c r="KMS43" s="205"/>
      <c r="KMT43" s="205"/>
      <c r="KMU43" s="205"/>
      <c r="KMV43" s="205"/>
      <c r="KMW43" s="205"/>
      <c r="KMX43" s="205"/>
      <c r="KMY43" s="205"/>
      <c r="KMZ43" s="205"/>
      <c r="KNA43" s="205"/>
      <c r="KNB43" s="205"/>
      <c r="KNC43" s="205"/>
      <c r="KND43" s="205"/>
      <c r="KNE43" s="205"/>
      <c r="KNF43" s="205"/>
      <c r="KNG43" s="205"/>
      <c r="KNH43" s="205"/>
      <c r="KNI43" s="205"/>
      <c r="KNJ43" s="205"/>
      <c r="KNK43" s="205"/>
      <c r="KNL43" s="205"/>
      <c r="KNM43" s="205"/>
      <c r="KNN43" s="205"/>
      <c r="KNO43" s="205"/>
      <c r="KNP43" s="205"/>
      <c r="KNQ43" s="205"/>
      <c r="KNR43" s="205"/>
      <c r="KNS43" s="205"/>
      <c r="KNT43" s="205"/>
      <c r="KNU43" s="205"/>
      <c r="KNV43" s="205"/>
      <c r="KNW43" s="205"/>
      <c r="KNX43" s="205"/>
      <c r="KNY43" s="205"/>
      <c r="KNZ43" s="205"/>
      <c r="KOA43" s="205"/>
      <c r="KOB43" s="205"/>
      <c r="KOC43" s="205"/>
      <c r="KOD43" s="205"/>
      <c r="KOE43" s="205"/>
      <c r="KOF43" s="205"/>
      <c r="KOG43" s="205"/>
      <c r="KOH43" s="205"/>
      <c r="KOI43" s="205"/>
      <c r="KOJ43" s="205"/>
      <c r="KOK43" s="205"/>
      <c r="KOL43" s="205"/>
      <c r="KOM43" s="205"/>
      <c r="KON43" s="205"/>
      <c r="KOO43" s="205"/>
      <c r="KOP43" s="205"/>
      <c r="KOQ43" s="205"/>
      <c r="KOR43" s="205"/>
      <c r="KOS43" s="205"/>
      <c r="KOT43" s="205"/>
      <c r="KOU43" s="205"/>
      <c r="KOV43" s="205"/>
      <c r="KOW43" s="205"/>
      <c r="KOX43" s="205"/>
      <c r="KOY43" s="205"/>
      <c r="KOZ43" s="205"/>
      <c r="KPA43" s="205"/>
      <c r="KPB43" s="205"/>
      <c r="KPC43" s="205"/>
      <c r="KPD43" s="205"/>
      <c r="KPE43" s="205"/>
      <c r="KPF43" s="205"/>
      <c r="KPG43" s="205"/>
      <c r="KPH43" s="205"/>
      <c r="KPI43" s="205"/>
      <c r="KPJ43" s="205"/>
      <c r="KPK43" s="205"/>
      <c r="KPL43" s="205"/>
      <c r="KPM43" s="205"/>
      <c r="KPN43" s="205"/>
      <c r="KPO43" s="205"/>
      <c r="KPP43" s="205"/>
      <c r="KPQ43" s="205"/>
      <c r="KPR43" s="205"/>
      <c r="KPS43" s="205"/>
      <c r="KPT43" s="205"/>
      <c r="KPU43" s="205"/>
      <c r="KPV43" s="205"/>
      <c r="KPW43" s="205"/>
      <c r="KPX43" s="205"/>
      <c r="KPY43" s="205"/>
      <c r="KPZ43" s="205"/>
      <c r="KQA43" s="205"/>
      <c r="KQB43" s="205"/>
      <c r="KQC43" s="205"/>
      <c r="KQD43" s="205"/>
      <c r="KQE43" s="205"/>
      <c r="KQF43" s="205"/>
      <c r="KQG43" s="205"/>
      <c r="KQH43" s="205"/>
      <c r="KQI43" s="205"/>
      <c r="KQJ43" s="205"/>
      <c r="KQK43" s="205"/>
      <c r="KQL43" s="205"/>
      <c r="KQM43" s="205"/>
      <c r="KQN43" s="205"/>
      <c r="KQO43" s="205"/>
      <c r="KQP43" s="205"/>
      <c r="KQQ43" s="205"/>
      <c r="KQR43" s="205"/>
      <c r="KQS43" s="205"/>
      <c r="KQT43" s="205"/>
      <c r="KQU43" s="205"/>
      <c r="KQV43" s="205"/>
      <c r="KQW43" s="205"/>
      <c r="KQX43" s="205"/>
      <c r="KQY43" s="205"/>
      <c r="KQZ43" s="205"/>
      <c r="KRA43" s="205"/>
      <c r="KRB43" s="205"/>
      <c r="KRC43" s="205"/>
      <c r="KRD43" s="205"/>
      <c r="KRE43" s="205"/>
      <c r="KRF43" s="205"/>
      <c r="KRG43" s="205"/>
      <c r="KRH43" s="205"/>
      <c r="KRI43" s="205"/>
      <c r="KRJ43" s="205"/>
      <c r="KRK43" s="205"/>
      <c r="KRL43" s="205"/>
      <c r="KRM43" s="205"/>
      <c r="KRN43" s="205"/>
      <c r="KRO43" s="205"/>
      <c r="KRP43" s="205"/>
      <c r="KRQ43" s="205"/>
      <c r="KRR43" s="205"/>
      <c r="KRS43" s="205"/>
      <c r="KRT43" s="205"/>
      <c r="KRU43" s="205"/>
      <c r="KRV43" s="205"/>
      <c r="KRW43" s="205"/>
      <c r="KRX43" s="205"/>
      <c r="KRY43" s="205"/>
      <c r="KRZ43" s="205"/>
      <c r="KSA43" s="205"/>
      <c r="KSB43" s="205"/>
      <c r="KSC43" s="205"/>
      <c r="KSD43" s="205"/>
      <c r="KSE43" s="205"/>
      <c r="KSF43" s="205"/>
      <c r="KSG43" s="205"/>
      <c r="KSH43" s="205"/>
      <c r="KSI43" s="205"/>
      <c r="KSJ43" s="205"/>
      <c r="KSK43" s="205"/>
      <c r="KSL43" s="205"/>
      <c r="KSM43" s="205"/>
      <c r="KSN43" s="205"/>
      <c r="KSO43" s="205"/>
      <c r="KSP43" s="205"/>
      <c r="KSQ43" s="205"/>
      <c r="KSR43" s="205"/>
      <c r="KSS43" s="205"/>
      <c r="KST43" s="205"/>
      <c r="KSU43" s="205"/>
      <c r="KSV43" s="205"/>
      <c r="KSW43" s="205"/>
      <c r="KSX43" s="205"/>
      <c r="KSY43" s="205"/>
      <c r="KSZ43" s="205"/>
      <c r="KTA43" s="205"/>
      <c r="KTB43" s="205"/>
      <c r="KTC43" s="205"/>
      <c r="KTD43" s="205"/>
      <c r="KTE43" s="205"/>
      <c r="KTF43" s="205"/>
      <c r="KTG43" s="205"/>
      <c r="KTH43" s="205"/>
      <c r="KTI43" s="205"/>
      <c r="KTJ43" s="205"/>
      <c r="KTK43" s="205"/>
      <c r="KTL43" s="205"/>
      <c r="KTM43" s="205"/>
      <c r="KTN43" s="205"/>
      <c r="KTO43" s="205"/>
      <c r="KTP43" s="205"/>
      <c r="KTQ43" s="205"/>
      <c r="KTR43" s="205"/>
      <c r="KTS43" s="205"/>
      <c r="KTT43" s="205"/>
      <c r="KTU43" s="205"/>
      <c r="KTV43" s="205"/>
      <c r="KTW43" s="205"/>
      <c r="KTX43" s="205"/>
      <c r="KTY43" s="205"/>
      <c r="KTZ43" s="205"/>
      <c r="KUA43" s="205"/>
      <c r="KUB43" s="205"/>
      <c r="KUC43" s="205"/>
      <c r="KUD43" s="205"/>
      <c r="KUE43" s="205"/>
      <c r="KUF43" s="205"/>
      <c r="KUG43" s="205"/>
      <c r="KUH43" s="205"/>
      <c r="KUI43" s="205"/>
      <c r="KUJ43" s="205"/>
      <c r="KUK43" s="205"/>
      <c r="KUL43" s="205"/>
      <c r="KUM43" s="205"/>
      <c r="KUN43" s="205"/>
      <c r="KUO43" s="205"/>
      <c r="KUP43" s="205"/>
      <c r="KUQ43" s="205"/>
      <c r="KUR43" s="205"/>
      <c r="KUS43" s="205"/>
      <c r="KUT43" s="205"/>
      <c r="KUU43" s="205"/>
      <c r="KUV43" s="205"/>
      <c r="KUW43" s="205"/>
      <c r="KUX43" s="205"/>
      <c r="KUY43" s="205"/>
      <c r="KUZ43" s="205"/>
      <c r="KVA43" s="205"/>
      <c r="KVB43" s="205"/>
      <c r="KVC43" s="205"/>
      <c r="KVD43" s="205"/>
      <c r="KVE43" s="205"/>
      <c r="KVF43" s="205"/>
      <c r="KVG43" s="205"/>
      <c r="KVH43" s="205"/>
      <c r="KVI43" s="205"/>
      <c r="KVJ43" s="205"/>
      <c r="KVK43" s="205"/>
      <c r="KVL43" s="205"/>
      <c r="KVM43" s="205"/>
      <c r="KVN43" s="205"/>
      <c r="KVO43" s="205"/>
      <c r="KVP43" s="205"/>
      <c r="KVQ43" s="205"/>
      <c r="KVR43" s="205"/>
      <c r="KVS43" s="205"/>
      <c r="KVT43" s="205"/>
      <c r="KVU43" s="205"/>
      <c r="KVV43" s="205"/>
      <c r="KVW43" s="205"/>
      <c r="KVX43" s="205"/>
      <c r="KVY43" s="205"/>
      <c r="KVZ43" s="205"/>
      <c r="KWA43" s="205"/>
      <c r="KWB43" s="205"/>
      <c r="KWC43" s="205"/>
      <c r="KWD43" s="205"/>
      <c r="KWE43" s="205"/>
      <c r="KWF43" s="205"/>
      <c r="KWG43" s="205"/>
      <c r="KWH43" s="205"/>
      <c r="KWI43" s="205"/>
      <c r="KWJ43" s="205"/>
      <c r="KWK43" s="205"/>
      <c r="KWL43" s="205"/>
      <c r="KWM43" s="205"/>
      <c r="KWN43" s="205"/>
      <c r="KWO43" s="205"/>
      <c r="KWP43" s="205"/>
      <c r="KWQ43" s="205"/>
      <c r="KWR43" s="205"/>
      <c r="KWS43" s="205"/>
      <c r="KWT43" s="205"/>
      <c r="KWU43" s="205"/>
      <c r="KWV43" s="205"/>
      <c r="KWW43" s="205"/>
      <c r="KWX43" s="205"/>
      <c r="KWY43" s="205"/>
      <c r="KWZ43" s="205"/>
      <c r="KXA43" s="205"/>
      <c r="KXB43" s="205"/>
      <c r="KXC43" s="205"/>
      <c r="KXD43" s="205"/>
      <c r="KXE43" s="205"/>
      <c r="KXF43" s="205"/>
      <c r="KXG43" s="205"/>
      <c r="KXH43" s="205"/>
      <c r="KXI43" s="205"/>
      <c r="KXJ43" s="205"/>
      <c r="KXK43" s="205"/>
      <c r="KXL43" s="205"/>
      <c r="KXM43" s="205"/>
      <c r="KXN43" s="205"/>
      <c r="KXO43" s="205"/>
      <c r="KXP43" s="205"/>
      <c r="KXQ43" s="205"/>
      <c r="KXR43" s="205"/>
      <c r="KXS43" s="205"/>
      <c r="KXT43" s="205"/>
      <c r="KXU43" s="205"/>
      <c r="KXV43" s="205"/>
      <c r="KXW43" s="205"/>
      <c r="KXX43" s="205"/>
      <c r="KXY43" s="205"/>
      <c r="KXZ43" s="205"/>
      <c r="KYA43" s="205"/>
      <c r="KYB43" s="205"/>
      <c r="KYC43" s="205"/>
      <c r="KYD43" s="205"/>
      <c r="KYE43" s="205"/>
      <c r="KYF43" s="205"/>
      <c r="KYG43" s="205"/>
      <c r="KYH43" s="205"/>
      <c r="KYI43" s="205"/>
      <c r="KYJ43" s="205"/>
      <c r="KYK43" s="205"/>
      <c r="KYL43" s="205"/>
      <c r="KYM43" s="205"/>
      <c r="KYN43" s="205"/>
      <c r="KYO43" s="205"/>
      <c r="KYP43" s="205"/>
      <c r="KYQ43" s="205"/>
      <c r="KYR43" s="205"/>
      <c r="KYS43" s="205"/>
      <c r="KYT43" s="205"/>
      <c r="KYU43" s="205"/>
      <c r="KYV43" s="205"/>
      <c r="KYW43" s="205"/>
      <c r="KYX43" s="205"/>
      <c r="KYY43" s="205"/>
      <c r="KYZ43" s="205"/>
      <c r="KZA43" s="205"/>
      <c r="KZB43" s="205"/>
      <c r="KZC43" s="205"/>
      <c r="KZD43" s="205"/>
      <c r="KZE43" s="205"/>
      <c r="KZF43" s="205"/>
      <c r="KZG43" s="205"/>
      <c r="KZH43" s="205"/>
      <c r="KZI43" s="205"/>
      <c r="KZJ43" s="205"/>
      <c r="KZK43" s="205"/>
      <c r="KZL43" s="205"/>
      <c r="KZM43" s="205"/>
      <c r="KZN43" s="205"/>
      <c r="KZO43" s="205"/>
      <c r="KZP43" s="205"/>
      <c r="KZQ43" s="205"/>
      <c r="KZR43" s="205"/>
      <c r="KZS43" s="205"/>
      <c r="KZT43" s="205"/>
      <c r="KZU43" s="205"/>
      <c r="KZV43" s="205"/>
      <c r="KZW43" s="205"/>
      <c r="KZX43" s="205"/>
      <c r="KZY43" s="205"/>
      <c r="KZZ43" s="205"/>
      <c r="LAA43" s="205"/>
      <c r="LAB43" s="205"/>
      <c r="LAC43" s="205"/>
      <c r="LAD43" s="205"/>
      <c r="LAE43" s="205"/>
      <c r="LAF43" s="205"/>
      <c r="LAG43" s="205"/>
      <c r="LAH43" s="205"/>
      <c r="LAI43" s="205"/>
      <c r="LAJ43" s="205"/>
      <c r="LAK43" s="205"/>
      <c r="LAL43" s="205"/>
      <c r="LAM43" s="205"/>
      <c r="LAN43" s="205"/>
      <c r="LAO43" s="205"/>
      <c r="LAP43" s="205"/>
      <c r="LAQ43" s="205"/>
      <c r="LAR43" s="205"/>
      <c r="LAS43" s="205"/>
      <c r="LAT43" s="205"/>
      <c r="LAU43" s="205"/>
      <c r="LAV43" s="205"/>
      <c r="LAW43" s="205"/>
      <c r="LAX43" s="205"/>
      <c r="LAY43" s="205"/>
      <c r="LAZ43" s="205"/>
      <c r="LBA43" s="205"/>
      <c r="LBB43" s="205"/>
      <c r="LBC43" s="205"/>
      <c r="LBD43" s="205"/>
      <c r="LBE43" s="205"/>
      <c r="LBF43" s="205"/>
      <c r="LBG43" s="205"/>
      <c r="LBH43" s="205"/>
      <c r="LBI43" s="205"/>
      <c r="LBJ43" s="205"/>
      <c r="LBK43" s="205"/>
      <c r="LBL43" s="205"/>
      <c r="LBM43" s="205"/>
      <c r="LBN43" s="205"/>
      <c r="LBO43" s="205"/>
      <c r="LBP43" s="205"/>
      <c r="LBQ43" s="205"/>
      <c r="LBR43" s="205"/>
      <c r="LBS43" s="205"/>
      <c r="LBT43" s="205"/>
      <c r="LBU43" s="205"/>
      <c r="LBV43" s="205"/>
      <c r="LBW43" s="205"/>
      <c r="LBX43" s="205"/>
      <c r="LBY43" s="205"/>
      <c r="LBZ43" s="205"/>
      <c r="LCA43" s="205"/>
      <c r="LCB43" s="205"/>
      <c r="LCC43" s="205"/>
      <c r="LCD43" s="205"/>
      <c r="LCE43" s="205"/>
      <c r="LCF43" s="205"/>
      <c r="LCG43" s="205"/>
      <c r="LCH43" s="205"/>
      <c r="LCI43" s="205"/>
      <c r="LCJ43" s="205"/>
      <c r="LCK43" s="205"/>
      <c r="LCL43" s="205"/>
      <c r="LCM43" s="205"/>
      <c r="LCN43" s="205"/>
      <c r="LCO43" s="205"/>
      <c r="LCP43" s="205"/>
      <c r="LCQ43" s="205"/>
      <c r="LCR43" s="205"/>
      <c r="LCS43" s="205"/>
      <c r="LCT43" s="205"/>
      <c r="LCU43" s="205"/>
      <c r="LCV43" s="205"/>
      <c r="LCW43" s="205"/>
      <c r="LCX43" s="205"/>
      <c r="LCY43" s="205"/>
      <c r="LCZ43" s="205"/>
      <c r="LDA43" s="205"/>
      <c r="LDB43" s="205"/>
      <c r="LDC43" s="205"/>
      <c r="LDD43" s="205"/>
      <c r="LDE43" s="205"/>
      <c r="LDF43" s="205"/>
      <c r="LDG43" s="205"/>
      <c r="LDH43" s="205"/>
      <c r="LDI43" s="205"/>
      <c r="LDJ43" s="205"/>
      <c r="LDK43" s="205"/>
      <c r="LDL43" s="205"/>
      <c r="LDM43" s="205"/>
      <c r="LDN43" s="205"/>
      <c r="LDO43" s="205"/>
      <c r="LDP43" s="205"/>
      <c r="LDQ43" s="205"/>
      <c r="LDR43" s="205"/>
      <c r="LDS43" s="205"/>
      <c r="LDT43" s="205"/>
      <c r="LDU43" s="205"/>
      <c r="LDV43" s="205"/>
      <c r="LDW43" s="205"/>
      <c r="LDX43" s="205"/>
      <c r="LDY43" s="205"/>
      <c r="LDZ43" s="205"/>
      <c r="LEA43" s="205"/>
      <c r="LEB43" s="205"/>
      <c r="LEC43" s="205"/>
      <c r="LED43" s="205"/>
      <c r="LEE43" s="205"/>
      <c r="LEF43" s="205"/>
      <c r="LEG43" s="205"/>
      <c r="LEH43" s="205"/>
      <c r="LEI43" s="205"/>
      <c r="LEJ43" s="205"/>
      <c r="LEK43" s="205"/>
      <c r="LEL43" s="205"/>
      <c r="LEM43" s="205"/>
      <c r="LEN43" s="205"/>
      <c r="LEO43" s="205"/>
      <c r="LEP43" s="205"/>
      <c r="LEQ43" s="205"/>
      <c r="LER43" s="205"/>
      <c r="LES43" s="205"/>
      <c r="LET43" s="205"/>
      <c r="LEU43" s="205"/>
      <c r="LEV43" s="205"/>
      <c r="LEW43" s="205"/>
      <c r="LEX43" s="205"/>
      <c r="LEY43" s="205"/>
      <c r="LEZ43" s="205"/>
      <c r="LFA43" s="205"/>
      <c r="LFB43" s="205"/>
      <c r="LFC43" s="205"/>
      <c r="LFD43" s="205"/>
      <c r="LFE43" s="205"/>
      <c r="LFF43" s="205"/>
      <c r="LFG43" s="205"/>
      <c r="LFH43" s="205"/>
      <c r="LFI43" s="205"/>
      <c r="LFJ43" s="205"/>
      <c r="LFK43" s="205"/>
      <c r="LFL43" s="205"/>
      <c r="LFM43" s="205"/>
      <c r="LFN43" s="205"/>
      <c r="LFO43" s="205"/>
      <c r="LFP43" s="205"/>
      <c r="LFQ43" s="205"/>
      <c r="LFR43" s="205"/>
      <c r="LFS43" s="205"/>
      <c r="LFT43" s="205"/>
      <c r="LFU43" s="205"/>
      <c r="LFV43" s="205"/>
      <c r="LFW43" s="205"/>
      <c r="LFX43" s="205"/>
      <c r="LFY43" s="205"/>
      <c r="LFZ43" s="205"/>
      <c r="LGA43" s="205"/>
      <c r="LGB43" s="205"/>
      <c r="LGC43" s="205"/>
      <c r="LGD43" s="205"/>
      <c r="LGE43" s="205"/>
      <c r="LGF43" s="205"/>
      <c r="LGG43" s="205"/>
      <c r="LGH43" s="205"/>
      <c r="LGI43" s="205"/>
      <c r="LGJ43" s="205"/>
      <c r="LGK43" s="205"/>
      <c r="LGL43" s="205"/>
      <c r="LGM43" s="205"/>
      <c r="LGN43" s="205"/>
      <c r="LGO43" s="205"/>
      <c r="LGP43" s="205"/>
      <c r="LGQ43" s="205"/>
      <c r="LGR43" s="205"/>
      <c r="LGS43" s="205"/>
      <c r="LGT43" s="205"/>
      <c r="LGU43" s="205"/>
      <c r="LGV43" s="205"/>
      <c r="LGW43" s="205"/>
      <c r="LGX43" s="205"/>
      <c r="LGY43" s="205"/>
      <c r="LGZ43" s="205"/>
      <c r="LHA43" s="205"/>
      <c r="LHB43" s="205"/>
      <c r="LHC43" s="205"/>
      <c r="LHD43" s="205"/>
      <c r="LHE43" s="205"/>
      <c r="LHF43" s="205"/>
      <c r="LHG43" s="205"/>
      <c r="LHH43" s="205"/>
      <c r="LHI43" s="205"/>
      <c r="LHJ43" s="205"/>
      <c r="LHK43" s="205"/>
      <c r="LHL43" s="205"/>
      <c r="LHM43" s="205"/>
      <c r="LHN43" s="205"/>
      <c r="LHO43" s="205"/>
      <c r="LHP43" s="205"/>
      <c r="LHQ43" s="205"/>
      <c r="LHR43" s="205"/>
      <c r="LHS43" s="205"/>
      <c r="LHT43" s="205"/>
      <c r="LHU43" s="205"/>
      <c r="LHV43" s="205"/>
      <c r="LHW43" s="205"/>
      <c r="LHX43" s="205"/>
      <c r="LHY43" s="205"/>
      <c r="LHZ43" s="205"/>
      <c r="LIA43" s="205"/>
      <c r="LIB43" s="205"/>
      <c r="LIC43" s="205"/>
      <c r="LID43" s="205"/>
      <c r="LIE43" s="205"/>
      <c r="LIF43" s="205"/>
      <c r="LIG43" s="205"/>
      <c r="LIH43" s="205"/>
      <c r="LII43" s="205"/>
      <c r="LIJ43" s="205"/>
      <c r="LIK43" s="205"/>
      <c r="LIL43" s="205"/>
      <c r="LIM43" s="205"/>
      <c r="LIN43" s="205"/>
      <c r="LIO43" s="205"/>
      <c r="LIP43" s="205"/>
      <c r="LIQ43" s="205"/>
      <c r="LIR43" s="205"/>
      <c r="LIS43" s="205"/>
      <c r="LIT43" s="205"/>
      <c r="LIU43" s="205"/>
      <c r="LIV43" s="205"/>
      <c r="LIW43" s="205"/>
      <c r="LIX43" s="205"/>
      <c r="LIY43" s="205"/>
      <c r="LIZ43" s="205"/>
      <c r="LJA43" s="205"/>
      <c r="LJB43" s="205"/>
      <c r="LJC43" s="205"/>
      <c r="LJD43" s="205"/>
      <c r="LJE43" s="205"/>
      <c r="LJF43" s="205"/>
      <c r="LJG43" s="205"/>
      <c r="LJH43" s="205"/>
      <c r="LJI43" s="205"/>
      <c r="LJJ43" s="205"/>
      <c r="LJK43" s="205"/>
      <c r="LJL43" s="205"/>
      <c r="LJM43" s="205"/>
      <c r="LJN43" s="205"/>
      <c r="LJO43" s="205"/>
      <c r="LJP43" s="205"/>
      <c r="LJQ43" s="205"/>
      <c r="LJR43" s="205"/>
      <c r="LJS43" s="205"/>
      <c r="LJT43" s="205"/>
      <c r="LJU43" s="205"/>
      <c r="LJV43" s="205"/>
      <c r="LJW43" s="205"/>
      <c r="LJX43" s="205"/>
      <c r="LJY43" s="205"/>
      <c r="LJZ43" s="205"/>
      <c r="LKA43" s="205"/>
      <c r="LKB43" s="205"/>
      <c r="LKC43" s="205"/>
      <c r="LKD43" s="205"/>
      <c r="LKE43" s="205"/>
      <c r="LKF43" s="205"/>
      <c r="LKG43" s="205"/>
      <c r="LKH43" s="205"/>
      <c r="LKI43" s="205"/>
      <c r="LKJ43" s="205"/>
      <c r="LKK43" s="205"/>
      <c r="LKL43" s="205"/>
      <c r="LKM43" s="205"/>
      <c r="LKN43" s="205"/>
      <c r="LKO43" s="205"/>
      <c r="LKP43" s="205"/>
      <c r="LKQ43" s="205"/>
      <c r="LKR43" s="205"/>
      <c r="LKS43" s="205"/>
      <c r="LKT43" s="205"/>
      <c r="LKU43" s="205"/>
      <c r="LKV43" s="205"/>
      <c r="LKW43" s="205"/>
      <c r="LKX43" s="205"/>
      <c r="LKY43" s="205"/>
      <c r="LKZ43" s="205"/>
      <c r="LLA43" s="205"/>
      <c r="LLB43" s="205"/>
      <c r="LLC43" s="205"/>
      <c r="LLD43" s="205"/>
      <c r="LLE43" s="205"/>
      <c r="LLF43" s="205"/>
      <c r="LLG43" s="205"/>
      <c r="LLH43" s="205"/>
      <c r="LLI43" s="205"/>
      <c r="LLJ43" s="205"/>
      <c r="LLK43" s="205"/>
      <c r="LLL43" s="205"/>
      <c r="LLM43" s="205"/>
      <c r="LLN43" s="205"/>
      <c r="LLO43" s="205"/>
      <c r="LLP43" s="205"/>
      <c r="LLQ43" s="205"/>
      <c r="LLR43" s="205"/>
      <c r="LLS43" s="205"/>
      <c r="LLT43" s="205"/>
      <c r="LLU43" s="205"/>
      <c r="LLV43" s="205"/>
      <c r="LLW43" s="205"/>
      <c r="LLX43" s="205"/>
      <c r="LLY43" s="205"/>
      <c r="LLZ43" s="205"/>
      <c r="LMA43" s="205"/>
      <c r="LMB43" s="205"/>
      <c r="LMC43" s="205"/>
      <c r="LMD43" s="205"/>
      <c r="LME43" s="205"/>
      <c r="LMF43" s="205"/>
      <c r="LMG43" s="205"/>
      <c r="LMH43" s="205"/>
      <c r="LMI43" s="205"/>
      <c r="LMJ43" s="205"/>
      <c r="LMK43" s="205"/>
      <c r="LML43" s="205"/>
      <c r="LMM43" s="205"/>
      <c r="LMN43" s="205"/>
      <c r="LMO43" s="205"/>
      <c r="LMP43" s="205"/>
      <c r="LMQ43" s="205"/>
      <c r="LMR43" s="205"/>
      <c r="LMS43" s="205"/>
      <c r="LMT43" s="205"/>
      <c r="LMU43" s="205"/>
      <c r="LMV43" s="205"/>
      <c r="LMW43" s="205"/>
      <c r="LMX43" s="205"/>
      <c r="LMY43" s="205"/>
      <c r="LMZ43" s="205"/>
      <c r="LNA43" s="205"/>
      <c r="LNB43" s="205"/>
      <c r="LNC43" s="205"/>
      <c r="LND43" s="205"/>
      <c r="LNE43" s="205"/>
      <c r="LNF43" s="205"/>
      <c r="LNG43" s="205"/>
      <c r="LNH43" s="205"/>
      <c r="LNI43" s="205"/>
      <c r="LNJ43" s="205"/>
      <c r="LNK43" s="205"/>
      <c r="LNL43" s="205"/>
      <c r="LNM43" s="205"/>
      <c r="LNN43" s="205"/>
      <c r="LNO43" s="205"/>
      <c r="LNP43" s="205"/>
      <c r="LNQ43" s="205"/>
      <c r="LNR43" s="205"/>
      <c r="LNS43" s="205"/>
      <c r="LNT43" s="205"/>
      <c r="LNU43" s="205"/>
      <c r="LNV43" s="205"/>
      <c r="LNW43" s="205"/>
      <c r="LNX43" s="205"/>
      <c r="LNY43" s="205"/>
      <c r="LNZ43" s="205"/>
      <c r="LOA43" s="205"/>
      <c r="LOB43" s="205"/>
      <c r="LOC43" s="205"/>
      <c r="LOD43" s="205"/>
      <c r="LOE43" s="205"/>
      <c r="LOF43" s="205"/>
      <c r="LOG43" s="205"/>
      <c r="LOH43" s="205"/>
      <c r="LOI43" s="205"/>
      <c r="LOJ43" s="205"/>
      <c r="LOK43" s="205"/>
      <c r="LOL43" s="205"/>
      <c r="LOM43" s="205"/>
      <c r="LON43" s="205"/>
      <c r="LOO43" s="205"/>
      <c r="LOP43" s="205"/>
      <c r="LOQ43" s="205"/>
      <c r="LOR43" s="205"/>
      <c r="LOS43" s="205"/>
      <c r="LOT43" s="205"/>
      <c r="LOU43" s="205"/>
      <c r="LOV43" s="205"/>
      <c r="LOW43" s="205"/>
      <c r="LOX43" s="205"/>
      <c r="LOY43" s="205"/>
      <c r="LOZ43" s="205"/>
      <c r="LPA43" s="205"/>
      <c r="LPB43" s="205"/>
      <c r="LPC43" s="205"/>
      <c r="LPD43" s="205"/>
      <c r="LPE43" s="205"/>
      <c r="LPF43" s="205"/>
      <c r="LPG43" s="205"/>
      <c r="LPH43" s="205"/>
      <c r="LPI43" s="205"/>
      <c r="LPJ43" s="205"/>
      <c r="LPK43" s="205"/>
      <c r="LPL43" s="205"/>
      <c r="LPM43" s="205"/>
      <c r="LPN43" s="205"/>
      <c r="LPO43" s="205"/>
      <c r="LPP43" s="205"/>
      <c r="LPQ43" s="205"/>
      <c r="LPR43" s="205"/>
      <c r="LPS43" s="205"/>
      <c r="LPT43" s="205"/>
      <c r="LPU43" s="205"/>
      <c r="LPV43" s="205"/>
      <c r="LPW43" s="205"/>
      <c r="LPX43" s="205"/>
      <c r="LPY43" s="205"/>
      <c r="LPZ43" s="205"/>
      <c r="LQA43" s="205"/>
      <c r="LQB43" s="205"/>
      <c r="LQC43" s="205"/>
      <c r="LQD43" s="205"/>
      <c r="LQE43" s="205"/>
      <c r="LQF43" s="205"/>
      <c r="LQG43" s="205"/>
      <c r="LQH43" s="205"/>
      <c r="LQI43" s="205"/>
      <c r="LQJ43" s="205"/>
      <c r="LQK43" s="205"/>
      <c r="LQL43" s="205"/>
      <c r="LQM43" s="205"/>
      <c r="LQN43" s="205"/>
      <c r="LQO43" s="205"/>
      <c r="LQP43" s="205"/>
      <c r="LQQ43" s="205"/>
      <c r="LQR43" s="205"/>
      <c r="LQS43" s="205"/>
      <c r="LQT43" s="205"/>
      <c r="LQU43" s="205"/>
      <c r="LQV43" s="205"/>
      <c r="LQW43" s="205"/>
      <c r="LQX43" s="205"/>
      <c r="LQY43" s="205"/>
      <c r="LQZ43" s="205"/>
      <c r="LRA43" s="205"/>
      <c r="LRB43" s="205"/>
      <c r="LRC43" s="205"/>
      <c r="LRD43" s="205"/>
      <c r="LRE43" s="205"/>
      <c r="LRF43" s="205"/>
      <c r="LRG43" s="205"/>
      <c r="LRH43" s="205"/>
      <c r="LRI43" s="205"/>
      <c r="LRJ43" s="205"/>
      <c r="LRK43" s="205"/>
      <c r="LRL43" s="205"/>
      <c r="LRM43" s="205"/>
      <c r="LRN43" s="205"/>
      <c r="LRO43" s="205"/>
      <c r="LRP43" s="205"/>
      <c r="LRQ43" s="205"/>
      <c r="LRR43" s="205"/>
      <c r="LRS43" s="205"/>
      <c r="LRT43" s="205"/>
      <c r="LRU43" s="205"/>
      <c r="LRV43" s="205"/>
      <c r="LRW43" s="205"/>
      <c r="LRX43" s="205"/>
      <c r="LRY43" s="205"/>
      <c r="LRZ43" s="205"/>
      <c r="LSA43" s="205"/>
      <c r="LSB43" s="205"/>
      <c r="LSC43" s="205"/>
      <c r="LSD43" s="205"/>
      <c r="LSE43" s="205"/>
      <c r="LSF43" s="205"/>
      <c r="LSG43" s="205"/>
      <c r="LSH43" s="205"/>
      <c r="LSI43" s="205"/>
      <c r="LSJ43" s="205"/>
      <c r="LSK43" s="205"/>
      <c r="LSL43" s="205"/>
      <c r="LSM43" s="205"/>
      <c r="LSN43" s="205"/>
      <c r="LSO43" s="205"/>
      <c r="LSP43" s="205"/>
      <c r="LSQ43" s="205"/>
      <c r="LSR43" s="205"/>
      <c r="LSS43" s="205"/>
      <c r="LST43" s="205"/>
      <c r="LSU43" s="205"/>
      <c r="LSV43" s="205"/>
      <c r="LSW43" s="205"/>
      <c r="LSX43" s="205"/>
      <c r="LSY43" s="205"/>
      <c r="LSZ43" s="205"/>
      <c r="LTA43" s="205"/>
      <c r="LTB43" s="205"/>
      <c r="LTC43" s="205"/>
      <c r="LTD43" s="205"/>
      <c r="LTE43" s="205"/>
      <c r="LTF43" s="205"/>
      <c r="LTG43" s="205"/>
      <c r="LTH43" s="205"/>
      <c r="LTI43" s="205"/>
      <c r="LTJ43" s="205"/>
      <c r="LTK43" s="205"/>
      <c r="LTL43" s="205"/>
      <c r="LTM43" s="205"/>
      <c r="LTN43" s="205"/>
      <c r="LTO43" s="205"/>
      <c r="LTP43" s="205"/>
      <c r="LTQ43" s="205"/>
      <c r="LTR43" s="205"/>
      <c r="LTS43" s="205"/>
      <c r="LTT43" s="205"/>
      <c r="LTU43" s="205"/>
      <c r="LTV43" s="205"/>
      <c r="LTW43" s="205"/>
      <c r="LTX43" s="205"/>
      <c r="LTY43" s="205"/>
      <c r="LTZ43" s="205"/>
      <c r="LUA43" s="205"/>
      <c r="LUB43" s="205"/>
      <c r="LUC43" s="205"/>
      <c r="LUD43" s="205"/>
      <c r="LUE43" s="205"/>
      <c r="LUF43" s="205"/>
      <c r="LUG43" s="205"/>
      <c r="LUH43" s="205"/>
      <c r="LUI43" s="205"/>
      <c r="LUJ43" s="205"/>
      <c r="LUK43" s="205"/>
      <c r="LUL43" s="205"/>
      <c r="LUM43" s="205"/>
      <c r="LUN43" s="205"/>
      <c r="LUO43" s="205"/>
      <c r="LUP43" s="205"/>
      <c r="LUQ43" s="205"/>
      <c r="LUR43" s="205"/>
      <c r="LUS43" s="205"/>
      <c r="LUT43" s="205"/>
      <c r="LUU43" s="205"/>
      <c r="LUV43" s="205"/>
      <c r="LUW43" s="205"/>
      <c r="LUX43" s="205"/>
      <c r="LUY43" s="205"/>
      <c r="LUZ43" s="205"/>
      <c r="LVA43" s="205"/>
      <c r="LVB43" s="205"/>
      <c r="LVC43" s="205"/>
      <c r="LVD43" s="205"/>
      <c r="LVE43" s="205"/>
      <c r="LVF43" s="205"/>
      <c r="LVG43" s="205"/>
      <c r="LVH43" s="205"/>
      <c r="LVI43" s="205"/>
      <c r="LVJ43" s="205"/>
      <c r="LVK43" s="205"/>
      <c r="LVL43" s="205"/>
      <c r="LVM43" s="205"/>
      <c r="LVN43" s="205"/>
      <c r="LVO43" s="205"/>
      <c r="LVP43" s="205"/>
      <c r="LVQ43" s="205"/>
      <c r="LVR43" s="205"/>
      <c r="LVS43" s="205"/>
      <c r="LVT43" s="205"/>
      <c r="LVU43" s="205"/>
      <c r="LVV43" s="205"/>
      <c r="LVW43" s="205"/>
      <c r="LVX43" s="205"/>
      <c r="LVY43" s="205"/>
      <c r="LVZ43" s="205"/>
      <c r="LWA43" s="205"/>
      <c r="LWB43" s="205"/>
      <c r="LWC43" s="205"/>
      <c r="LWD43" s="205"/>
      <c r="LWE43" s="205"/>
      <c r="LWF43" s="205"/>
      <c r="LWG43" s="205"/>
      <c r="LWH43" s="205"/>
      <c r="LWI43" s="205"/>
      <c r="LWJ43" s="205"/>
      <c r="LWK43" s="205"/>
      <c r="LWL43" s="205"/>
      <c r="LWM43" s="205"/>
      <c r="LWN43" s="205"/>
      <c r="LWO43" s="205"/>
      <c r="LWP43" s="205"/>
      <c r="LWQ43" s="205"/>
      <c r="LWR43" s="205"/>
      <c r="LWS43" s="205"/>
      <c r="LWT43" s="205"/>
      <c r="LWU43" s="205"/>
      <c r="LWV43" s="205"/>
      <c r="LWW43" s="205"/>
      <c r="LWX43" s="205"/>
      <c r="LWY43" s="205"/>
      <c r="LWZ43" s="205"/>
      <c r="LXA43" s="205"/>
      <c r="LXB43" s="205"/>
      <c r="LXC43" s="205"/>
      <c r="LXD43" s="205"/>
      <c r="LXE43" s="205"/>
      <c r="LXF43" s="205"/>
      <c r="LXG43" s="205"/>
      <c r="LXH43" s="205"/>
      <c r="LXI43" s="205"/>
      <c r="LXJ43" s="205"/>
      <c r="LXK43" s="205"/>
      <c r="LXL43" s="205"/>
      <c r="LXM43" s="205"/>
      <c r="LXN43" s="205"/>
      <c r="LXO43" s="205"/>
      <c r="LXP43" s="205"/>
      <c r="LXQ43" s="205"/>
      <c r="LXR43" s="205"/>
      <c r="LXS43" s="205"/>
      <c r="LXT43" s="205"/>
      <c r="LXU43" s="205"/>
      <c r="LXV43" s="205"/>
      <c r="LXW43" s="205"/>
      <c r="LXX43" s="205"/>
      <c r="LXY43" s="205"/>
      <c r="LXZ43" s="205"/>
      <c r="LYA43" s="205"/>
      <c r="LYB43" s="205"/>
      <c r="LYC43" s="205"/>
      <c r="LYD43" s="205"/>
      <c r="LYE43" s="205"/>
      <c r="LYF43" s="205"/>
      <c r="LYG43" s="205"/>
      <c r="LYH43" s="205"/>
      <c r="LYI43" s="205"/>
      <c r="LYJ43" s="205"/>
      <c r="LYK43" s="205"/>
      <c r="LYL43" s="205"/>
      <c r="LYM43" s="205"/>
      <c r="LYN43" s="205"/>
      <c r="LYO43" s="205"/>
      <c r="LYP43" s="205"/>
      <c r="LYQ43" s="205"/>
      <c r="LYR43" s="205"/>
      <c r="LYS43" s="205"/>
      <c r="LYT43" s="205"/>
      <c r="LYU43" s="205"/>
      <c r="LYV43" s="205"/>
      <c r="LYW43" s="205"/>
      <c r="LYX43" s="205"/>
      <c r="LYY43" s="205"/>
      <c r="LYZ43" s="205"/>
      <c r="LZA43" s="205"/>
      <c r="LZB43" s="205"/>
      <c r="LZC43" s="205"/>
      <c r="LZD43" s="205"/>
      <c r="LZE43" s="205"/>
      <c r="LZF43" s="205"/>
      <c r="LZG43" s="205"/>
      <c r="LZH43" s="205"/>
      <c r="LZI43" s="205"/>
      <c r="LZJ43" s="205"/>
      <c r="LZK43" s="205"/>
      <c r="LZL43" s="205"/>
      <c r="LZM43" s="205"/>
      <c r="LZN43" s="205"/>
      <c r="LZO43" s="205"/>
      <c r="LZP43" s="205"/>
      <c r="LZQ43" s="205"/>
      <c r="LZR43" s="205"/>
      <c r="LZS43" s="205"/>
      <c r="LZT43" s="205"/>
      <c r="LZU43" s="205"/>
      <c r="LZV43" s="205"/>
      <c r="LZW43" s="205"/>
      <c r="LZX43" s="205"/>
      <c r="LZY43" s="205"/>
      <c r="LZZ43" s="205"/>
      <c r="MAA43" s="205"/>
      <c r="MAB43" s="205"/>
      <c r="MAC43" s="205"/>
      <c r="MAD43" s="205"/>
      <c r="MAE43" s="205"/>
      <c r="MAF43" s="205"/>
      <c r="MAG43" s="205"/>
      <c r="MAH43" s="205"/>
      <c r="MAI43" s="205"/>
      <c r="MAJ43" s="205"/>
      <c r="MAK43" s="205"/>
      <c r="MAL43" s="205"/>
      <c r="MAM43" s="205"/>
      <c r="MAN43" s="205"/>
      <c r="MAO43" s="205"/>
      <c r="MAP43" s="205"/>
      <c r="MAQ43" s="205"/>
      <c r="MAR43" s="205"/>
      <c r="MAS43" s="205"/>
      <c r="MAT43" s="205"/>
      <c r="MAU43" s="205"/>
      <c r="MAV43" s="205"/>
      <c r="MAW43" s="205"/>
      <c r="MAX43" s="205"/>
      <c r="MAY43" s="205"/>
      <c r="MAZ43" s="205"/>
      <c r="MBA43" s="205"/>
      <c r="MBB43" s="205"/>
      <c r="MBC43" s="205"/>
      <c r="MBD43" s="205"/>
      <c r="MBE43" s="205"/>
      <c r="MBF43" s="205"/>
      <c r="MBG43" s="205"/>
      <c r="MBH43" s="205"/>
      <c r="MBI43" s="205"/>
      <c r="MBJ43" s="205"/>
      <c r="MBK43" s="205"/>
      <c r="MBL43" s="205"/>
      <c r="MBM43" s="205"/>
      <c r="MBN43" s="205"/>
      <c r="MBO43" s="205"/>
      <c r="MBP43" s="205"/>
      <c r="MBQ43" s="205"/>
      <c r="MBR43" s="205"/>
      <c r="MBS43" s="205"/>
      <c r="MBT43" s="205"/>
      <c r="MBU43" s="205"/>
      <c r="MBV43" s="205"/>
      <c r="MBW43" s="205"/>
      <c r="MBX43" s="205"/>
      <c r="MBY43" s="205"/>
      <c r="MBZ43" s="205"/>
      <c r="MCA43" s="205"/>
      <c r="MCB43" s="205"/>
      <c r="MCC43" s="205"/>
      <c r="MCD43" s="205"/>
      <c r="MCE43" s="205"/>
      <c r="MCF43" s="205"/>
      <c r="MCG43" s="205"/>
      <c r="MCH43" s="205"/>
      <c r="MCI43" s="205"/>
      <c r="MCJ43" s="205"/>
      <c r="MCK43" s="205"/>
      <c r="MCL43" s="205"/>
      <c r="MCM43" s="205"/>
      <c r="MCN43" s="205"/>
      <c r="MCO43" s="205"/>
      <c r="MCP43" s="205"/>
      <c r="MCQ43" s="205"/>
      <c r="MCR43" s="205"/>
      <c r="MCS43" s="205"/>
      <c r="MCT43" s="205"/>
      <c r="MCU43" s="205"/>
      <c r="MCV43" s="205"/>
      <c r="MCW43" s="205"/>
      <c r="MCX43" s="205"/>
      <c r="MCY43" s="205"/>
      <c r="MCZ43" s="205"/>
      <c r="MDA43" s="205"/>
      <c r="MDB43" s="205"/>
      <c r="MDC43" s="205"/>
      <c r="MDD43" s="205"/>
      <c r="MDE43" s="205"/>
      <c r="MDF43" s="205"/>
      <c r="MDG43" s="205"/>
      <c r="MDH43" s="205"/>
      <c r="MDI43" s="205"/>
      <c r="MDJ43" s="205"/>
      <c r="MDK43" s="205"/>
      <c r="MDL43" s="205"/>
      <c r="MDM43" s="205"/>
      <c r="MDN43" s="205"/>
      <c r="MDO43" s="205"/>
      <c r="MDP43" s="205"/>
      <c r="MDQ43" s="205"/>
      <c r="MDR43" s="205"/>
      <c r="MDS43" s="205"/>
      <c r="MDT43" s="205"/>
      <c r="MDU43" s="205"/>
      <c r="MDV43" s="205"/>
      <c r="MDW43" s="205"/>
      <c r="MDX43" s="205"/>
      <c r="MDY43" s="205"/>
      <c r="MDZ43" s="205"/>
      <c r="MEA43" s="205"/>
      <c r="MEB43" s="205"/>
      <c r="MEC43" s="205"/>
      <c r="MED43" s="205"/>
      <c r="MEE43" s="205"/>
      <c r="MEF43" s="205"/>
      <c r="MEG43" s="205"/>
      <c r="MEH43" s="205"/>
      <c r="MEI43" s="205"/>
      <c r="MEJ43" s="205"/>
      <c r="MEK43" s="205"/>
      <c r="MEL43" s="205"/>
      <c r="MEM43" s="205"/>
      <c r="MEN43" s="205"/>
      <c r="MEO43" s="205"/>
      <c r="MEP43" s="205"/>
      <c r="MEQ43" s="205"/>
      <c r="MER43" s="205"/>
      <c r="MES43" s="205"/>
      <c r="MET43" s="205"/>
      <c r="MEU43" s="205"/>
      <c r="MEV43" s="205"/>
      <c r="MEW43" s="205"/>
      <c r="MEX43" s="205"/>
      <c r="MEY43" s="205"/>
      <c r="MEZ43" s="205"/>
      <c r="MFA43" s="205"/>
      <c r="MFB43" s="205"/>
      <c r="MFC43" s="205"/>
      <c r="MFD43" s="205"/>
      <c r="MFE43" s="205"/>
      <c r="MFF43" s="205"/>
      <c r="MFG43" s="205"/>
      <c r="MFH43" s="205"/>
      <c r="MFI43" s="205"/>
      <c r="MFJ43" s="205"/>
      <c r="MFK43" s="205"/>
      <c r="MFL43" s="205"/>
      <c r="MFM43" s="205"/>
      <c r="MFN43" s="205"/>
      <c r="MFO43" s="205"/>
      <c r="MFP43" s="205"/>
      <c r="MFQ43" s="205"/>
      <c r="MFR43" s="205"/>
      <c r="MFS43" s="205"/>
      <c r="MFT43" s="205"/>
      <c r="MFU43" s="205"/>
      <c r="MFV43" s="205"/>
      <c r="MFW43" s="205"/>
      <c r="MFX43" s="205"/>
      <c r="MFY43" s="205"/>
      <c r="MFZ43" s="205"/>
      <c r="MGA43" s="205"/>
      <c r="MGB43" s="205"/>
      <c r="MGC43" s="205"/>
      <c r="MGD43" s="205"/>
      <c r="MGE43" s="205"/>
      <c r="MGF43" s="205"/>
      <c r="MGG43" s="205"/>
      <c r="MGH43" s="205"/>
      <c r="MGI43" s="205"/>
      <c r="MGJ43" s="205"/>
      <c r="MGK43" s="205"/>
      <c r="MGL43" s="205"/>
      <c r="MGM43" s="205"/>
      <c r="MGN43" s="205"/>
      <c r="MGO43" s="205"/>
      <c r="MGP43" s="205"/>
      <c r="MGQ43" s="205"/>
      <c r="MGR43" s="205"/>
      <c r="MGS43" s="205"/>
      <c r="MGT43" s="205"/>
      <c r="MGU43" s="205"/>
      <c r="MGV43" s="205"/>
      <c r="MGW43" s="205"/>
      <c r="MGX43" s="205"/>
      <c r="MGY43" s="205"/>
      <c r="MGZ43" s="205"/>
      <c r="MHA43" s="205"/>
      <c r="MHB43" s="205"/>
      <c r="MHC43" s="205"/>
      <c r="MHD43" s="205"/>
      <c r="MHE43" s="205"/>
      <c r="MHF43" s="205"/>
      <c r="MHG43" s="205"/>
      <c r="MHH43" s="205"/>
      <c r="MHI43" s="205"/>
      <c r="MHJ43" s="205"/>
      <c r="MHK43" s="205"/>
      <c r="MHL43" s="205"/>
      <c r="MHM43" s="205"/>
      <c r="MHN43" s="205"/>
      <c r="MHO43" s="205"/>
      <c r="MHP43" s="205"/>
      <c r="MHQ43" s="205"/>
      <c r="MHR43" s="205"/>
      <c r="MHS43" s="205"/>
      <c r="MHT43" s="205"/>
      <c r="MHU43" s="205"/>
      <c r="MHV43" s="205"/>
      <c r="MHW43" s="205"/>
      <c r="MHX43" s="205"/>
      <c r="MHY43" s="205"/>
      <c r="MHZ43" s="205"/>
      <c r="MIA43" s="205"/>
      <c r="MIB43" s="205"/>
      <c r="MIC43" s="205"/>
      <c r="MID43" s="205"/>
      <c r="MIE43" s="205"/>
      <c r="MIF43" s="205"/>
      <c r="MIG43" s="205"/>
      <c r="MIH43" s="205"/>
      <c r="MII43" s="205"/>
      <c r="MIJ43" s="205"/>
      <c r="MIK43" s="205"/>
      <c r="MIL43" s="205"/>
      <c r="MIM43" s="205"/>
      <c r="MIN43" s="205"/>
      <c r="MIO43" s="205"/>
      <c r="MIP43" s="205"/>
      <c r="MIQ43" s="205"/>
      <c r="MIR43" s="205"/>
      <c r="MIS43" s="205"/>
      <c r="MIT43" s="205"/>
      <c r="MIU43" s="205"/>
      <c r="MIV43" s="205"/>
      <c r="MIW43" s="205"/>
      <c r="MIX43" s="205"/>
      <c r="MIY43" s="205"/>
      <c r="MIZ43" s="205"/>
      <c r="MJA43" s="205"/>
      <c r="MJB43" s="205"/>
      <c r="MJC43" s="205"/>
      <c r="MJD43" s="205"/>
      <c r="MJE43" s="205"/>
      <c r="MJF43" s="205"/>
      <c r="MJG43" s="205"/>
      <c r="MJH43" s="205"/>
      <c r="MJI43" s="205"/>
      <c r="MJJ43" s="205"/>
      <c r="MJK43" s="205"/>
      <c r="MJL43" s="205"/>
      <c r="MJM43" s="205"/>
      <c r="MJN43" s="205"/>
      <c r="MJO43" s="205"/>
      <c r="MJP43" s="205"/>
      <c r="MJQ43" s="205"/>
      <c r="MJR43" s="205"/>
      <c r="MJS43" s="205"/>
      <c r="MJT43" s="205"/>
      <c r="MJU43" s="205"/>
      <c r="MJV43" s="205"/>
      <c r="MJW43" s="205"/>
      <c r="MJX43" s="205"/>
      <c r="MJY43" s="205"/>
      <c r="MJZ43" s="205"/>
      <c r="MKA43" s="205"/>
      <c r="MKB43" s="205"/>
      <c r="MKC43" s="205"/>
      <c r="MKD43" s="205"/>
      <c r="MKE43" s="205"/>
      <c r="MKF43" s="205"/>
      <c r="MKG43" s="205"/>
      <c r="MKH43" s="205"/>
      <c r="MKI43" s="205"/>
      <c r="MKJ43" s="205"/>
      <c r="MKK43" s="205"/>
      <c r="MKL43" s="205"/>
      <c r="MKM43" s="205"/>
      <c r="MKN43" s="205"/>
      <c r="MKO43" s="205"/>
      <c r="MKP43" s="205"/>
      <c r="MKQ43" s="205"/>
      <c r="MKR43" s="205"/>
      <c r="MKS43" s="205"/>
      <c r="MKT43" s="205"/>
      <c r="MKU43" s="205"/>
      <c r="MKV43" s="205"/>
      <c r="MKW43" s="205"/>
      <c r="MKX43" s="205"/>
      <c r="MKY43" s="205"/>
      <c r="MKZ43" s="205"/>
      <c r="MLA43" s="205"/>
      <c r="MLB43" s="205"/>
      <c r="MLC43" s="205"/>
      <c r="MLD43" s="205"/>
      <c r="MLE43" s="205"/>
      <c r="MLF43" s="205"/>
      <c r="MLG43" s="205"/>
      <c r="MLH43" s="205"/>
      <c r="MLI43" s="205"/>
      <c r="MLJ43" s="205"/>
      <c r="MLK43" s="205"/>
      <c r="MLL43" s="205"/>
      <c r="MLM43" s="205"/>
      <c r="MLN43" s="205"/>
      <c r="MLO43" s="205"/>
      <c r="MLP43" s="205"/>
      <c r="MLQ43" s="205"/>
      <c r="MLR43" s="205"/>
      <c r="MLS43" s="205"/>
      <c r="MLT43" s="205"/>
      <c r="MLU43" s="205"/>
      <c r="MLV43" s="205"/>
      <c r="MLW43" s="205"/>
      <c r="MLX43" s="205"/>
      <c r="MLY43" s="205"/>
      <c r="MLZ43" s="205"/>
      <c r="MMA43" s="205"/>
      <c r="MMB43" s="205"/>
      <c r="MMC43" s="205"/>
      <c r="MMD43" s="205"/>
      <c r="MME43" s="205"/>
      <c r="MMF43" s="205"/>
      <c r="MMG43" s="205"/>
      <c r="MMH43" s="205"/>
      <c r="MMI43" s="205"/>
      <c r="MMJ43" s="205"/>
      <c r="MMK43" s="205"/>
      <c r="MML43" s="205"/>
      <c r="MMM43" s="205"/>
      <c r="MMN43" s="205"/>
      <c r="MMO43" s="205"/>
      <c r="MMP43" s="205"/>
      <c r="MMQ43" s="205"/>
      <c r="MMR43" s="205"/>
      <c r="MMS43" s="205"/>
      <c r="MMT43" s="205"/>
      <c r="MMU43" s="205"/>
      <c r="MMV43" s="205"/>
      <c r="MMW43" s="205"/>
      <c r="MMX43" s="205"/>
      <c r="MMY43" s="205"/>
      <c r="MMZ43" s="205"/>
      <c r="MNA43" s="205"/>
      <c r="MNB43" s="205"/>
      <c r="MNC43" s="205"/>
      <c r="MND43" s="205"/>
      <c r="MNE43" s="205"/>
      <c r="MNF43" s="205"/>
      <c r="MNG43" s="205"/>
      <c r="MNH43" s="205"/>
      <c r="MNI43" s="205"/>
      <c r="MNJ43" s="205"/>
      <c r="MNK43" s="205"/>
      <c r="MNL43" s="205"/>
      <c r="MNM43" s="205"/>
      <c r="MNN43" s="205"/>
      <c r="MNO43" s="205"/>
      <c r="MNP43" s="205"/>
      <c r="MNQ43" s="205"/>
      <c r="MNR43" s="205"/>
      <c r="MNS43" s="205"/>
      <c r="MNT43" s="205"/>
      <c r="MNU43" s="205"/>
      <c r="MNV43" s="205"/>
      <c r="MNW43" s="205"/>
      <c r="MNX43" s="205"/>
      <c r="MNY43" s="205"/>
      <c r="MNZ43" s="205"/>
      <c r="MOA43" s="205"/>
      <c r="MOB43" s="205"/>
      <c r="MOC43" s="205"/>
      <c r="MOD43" s="205"/>
      <c r="MOE43" s="205"/>
      <c r="MOF43" s="205"/>
      <c r="MOG43" s="205"/>
      <c r="MOH43" s="205"/>
      <c r="MOI43" s="205"/>
      <c r="MOJ43" s="205"/>
      <c r="MOK43" s="205"/>
      <c r="MOL43" s="205"/>
      <c r="MOM43" s="205"/>
      <c r="MON43" s="205"/>
      <c r="MOO43" s="205"/>
      <c r="MOP43" s="205"/>
      <c r="MOQ43" s="205"/>
      <c r="MOR43" s="205"/>
      <c r="MOS43" s="205"/>
      <c r="MOT43" s="205"/>
      <c r="MOU43" s="205"/>
      <c r="MOV43" s="205"/>
      <c r="MOW43" s="205"/>
      <c r="MOX43" s="205"/>
      <c r="MOY43" s="205"/>
      <c r="MOZ43" s="205"/>
      <c r="MPA43" s="205"/>
      <c r="MPB43" s="205"/>
      <c r="MPC43" s="205"/>
      <c r="MPD43" s="205"/>
      <c r="MPE43" s="205"/>
      <c r="MPF43" s="205"/>
      <c r="MPG43" s="205"/>
      <c r="MPH43" s="205"/>
      <c r="MPI43" s="205"/>
      <c r="MPJ43" s="205"/>
      <c r="MPK43" s="205"/>
      <c r="MPL43" s="205"/>
      <c r="MPM43" s="205"/>
      <c r="MPN43" s="205"/>
      <c r="MPO43" s="205"/>
      <c r="MPP43" s="205"/>
      <c r="MPQ43" s="205"/>
      <c r="MPR43" s="205"/>
      <c r="MPS43" s="205"/>
      <c r="MPT43" s="205"/>
      <c r="MPU43" s="205"/>
      <c r="MPV43" s="205"/>
      <c r="MPW43" s="205"/>
      <c r="MPX43" s="205"/>
      <c r="MPY43" s="205"/>
      <c r="MPZ43" s="205"/>
      <c r="MQA43" s="205"/>
      <c r="MQB43" s="205"/>
      <c r="MQC43" s="205"/>
      <c r="MQD43" s="205"/>
      <c r="MQE43" s="205"/>
      <c r="MQF43" s="205"/>
      <c r="MQG43" s="205"/>
      <c r="MQH43" s="205"/>
      <c r="MQI43" s="205"/>
      <c r="MQJ43" s="205"/>
      <c r="MQK43" s="205"/>
      <c r="MQL43" s="205"/>
      <c r="MQM43" s="205"/>
      <c r="MQN43" s="205"/>
      <c r="MQO43" s="205"/>
      <c r="MQP43" s="205"/>
      <c r="MQQ43" s="205"/>
      <c r="MQR43" s="205"/>
      <c r="MQS43" s="205"/>
      <c r="MQT43" s="205"/>
      <c r="MQU43" s="205"/>
      <c r="MQV43" s="205"/>
      <c r="MQW43" s="205"/>
      <c r="MQX43" s="205"/>
      <c r="MQY43" s="205"/>
      <c r="MQZ43" s="205"/>
      <c r="MRA43" s="205"/>
      <c r="MRB43" s="205"/>
      <c r="MRC43" s="205"/>
      <c r="MRD43" s="205"/>
      <c r="MRE43" s="205"/>
      <c r="MRF43" s="205"/>
      <c r="MRG43" s="205"/>
      <c r="MRH43" s="205"/>
      <c r="MRI43" s="205"/>
      <c r="MRJ43" s="205"/>
      <c r="MRK43" s="205"/>
      <c r="MRL43" s="205"/>
      <c r="MRM43" s="205"/>
      <c r="MRN43" s="205"/>
      <c r="MRO43" s="205"/>
      <c r="MRP43" s="205"/>
      <c r="MRQ43" s="205"/>
      <c r="MRR43" s="205"/>
      <c r="MRS43" s="205"/>
      <c r="MRT43" s="205"/>
      <c r="MRU43" s="205"/>
      <c r="MRV43" s="205"/>
      <c r="MRW43" s="205"/>
      <c r="MRX43" s="205"/>
      <c r="MRY43" s="205"/>
      <c r="MRZ43" s="205"/>
      <c r="MSA43" s="205"/>
      <c r="MSB43" s="205"/>
      <c r="MSC43" s="205"/>
      <c r="MSD43" s="205"/>
      <c r="MSE43" s="205"/>
      <c r="MSF43" s="205"/>
      <c r="MSG43" s="205"/>
      <c r="MSH43" s="205"/>
      <c r="MSI43" s="205"/>
      <c r="MSJ43" s="205"/>
      <c r="MSK43" s="205"/>
      <c r="MSL43" s="205"/>
      <c r="MSM43" s="205"/>
      <c r="MSN43" s="205"/>
      <c r="MSO43" s="205"/>
      <c r="MSP43" s="205"/>
      <c r="MSQ43" s="205"/>
      <c r="MSR43" s="205"/>
      <c r="MSS43" s="205"/>
      <c r="MST43" s="205"/>
      <c r="MSU43" s="205"/>
      <c r="MSV43" s="205"/>
      <c r="MSW43" s="205"/>
      <c r="MSX43" s="205"/>
      <c r="MSY43" s="205"/>
      <c r="MSZ43" s="205"/>
      <c r="MTA43" s="205"/>
      <c r="MTB43" s="205"/>
      <c r="MTC43" s="205"/>
      <c r="MTD43" s="205"/>
      <c r="MTE43" s="205"/>
      <c r="MTF43" s="205"/>
      <c r="MTG43" s="205"/>
      <c r="MTH43" s="205"/>
      <c r="MTI43" s="205"/>
      <c r="MTJ43" s="205"/>
      <c r="MTK43" s="205"/>
      <c r="MTL43" s="205"/>
      <c r="MTM43" s="205"/>
      <c r="MTN43" s="205"/>
      <c r="MTO43" s="205"/>
      <c r="MTP43" s="205"/>
      <c r="MTQ43" s="205"/>
      <c r="MTR43" s="205"/>
      <c r="MTS43" s="205"/>
      <c r="MTT43" s="205"/>
      <c r="MTU43" s="205"/>
      <c r="MTV43" s="205"/>
      <c r="MTW43" s="205"/>
      <c r="MTX43" s="205"/>
      <c r="MTY43" s="205"/>
      <c r="MTZ43" s="205"/>
      <c r="MUA43" s="205"/>
      <c r="MUB43" s="205"/>
      <c r="MUC43" s="205"/>
      <c r="MUD43" s="205"/>
      <c r="MUE43" s="205"/>
      <c r="MUF43" s="205"/>
      <c r="MUG43" s="205"/>
      <c r="MUH43" s="205"/>
      <c r="MUI43" s="205"/>
      <c r="MUJ43" s="205"/>
      <c r="MUK43" s="205"/>
      <c r="MUL43" s="205"/>
      <c r="MUM43" s="205"/>
      <c r="MUN43" s="205"/>
      <c r="MUO43" s="205"/>
      <c r="MUP43" s="205"/>
      <c r="MUQ43" s="205"/>
      <c r="MUR43" s="205"/>
      <c r="MUS43" s="205"/>
      <c r="MUT43" s="205"/>
      <c r="MUU43" s="205"/>
      <c r="MUV43" s="205"/>
      <c r="MUW43" s="205"/>
      <c r="MUX43" s="205"/>
      <c r="MUY43" s="205"/>
      <c r="MUZ43" s="205"/>
      <c r="MVA43" s="205"/>
      <c r="MVB43" s="205"/>
      <c r="MVC43" s="205"/>
      <c r="MVD43" s="205"/>
      <c r="MVE43" s="205"/>
      <c r="MVF43" s="205"/>
      <c r="MVG43" s="205"/>
      <c r="MVH43" s="205"/>
      <c r="MVI43" s="205"/>
      <c r="MVJ43" s="205"/>
      <c r="MVK43" s="205"/>
      <c r="MVL43" s="205"/>
      <c r="MVM43" s="205"/>
      <c r="MVN43" s="205"/>
      <c r="MVO43" s="205"/>
      <c r="MVP43" s="205"/>
      <c r="MVQ43" s="205"/>
      <c r="MVR43" s="205"/>
      <c r="MVS43" s="205"/>
      <c r="MVT43" s="205"/>
      <c r="MVU43" s="205"/>
      <c r="MVV43" s="205"/>
      <c r="MVW43" s="205"/>
      <c r="MVX43" s="205"/>
      <c r="MVY43" s="205"/>
      <c r="MVZ43" s="205"/>
      <c r="MWA43" s="205"/>
      <c r="MWB43" s="205"/>
      <c r="MWC43" s="205"/>
      <c r="MWD43" s="205"/>
      <c r="MWE43" s="205"/>
      <c r="MWF43" s="205"/>
      <c r="MWG43" s="205"/>
      <c r="MWH43" s="205"/>
      <c r="MWI43" s="205"/>
      <c r="MWJ43" s="205"/>
      <c r="MWK43" s="205"/>
      <c r="MWL43" s="205"/>
      <c r="MWM43" s="205"/>
      <c r="MWN43" s="205"/>
      <c r="MWO43" s="205"/>
      <c r="MWP43" s="205"/>
      <c r="MWQ43" s="205"/>
      <c r="MWR43" s="205"/>
      <c r="MWS43" s="205"/>
      <c r="MWT43" s="205"/>
      <c r="MWU43" s="205"/>
      <c r="MWV43" s="205"/>
      <c r="MWW43" s="205"/>
      <c r="MWX43" s="205"/>
      <c r="MWY43" s="205"/>
      <c r="MWZ43" s="205"/>
      <c r="MXA43" s="205"/>
      <c r="MXB43" s="205"/>
      <c r="MXC43" s="205"/>
      <c r="MXD43" s="205"/>
      <c r="MXE43" s="205"/>
      <c r="MXF43" s="205"/>
      <c r="MXG43" s="205"/>
      <c r="MXH43" s="205"/>
      <c r="MXI43" s="205"/>
      <c r="MXJ43" s="205"/>
      <c r="MXK43" s="205"/>
      <c r="MXL43" s="205"/>
      <c r="MXM43" s="205"/>
      <c r="MXN43" s="205"/>
      <c r="MXO43" s="205"/>
      <c r="MXP43" s="205"/>
      <c r="MXQ43" s="205"/>
      <c r="MXR43" s="205"/>
      <c r="MXS43" s="205"/>
      <c r="MXT43" s="205"/>
      <c r="MXU43" s="205"/>
      <c r="MXV43" s="205"/>
      <c r="MXW43" s="205"/>
      <c r="MXX43" s="205"/>
      <c r="MXY43" s="205"/>
      <c r="MXZ43" s="205"/>
      <c r="MYA43" s="205"/>
      <c r="MYB43" s="205"/>
      <c r="MYC43" s="205"/>
      <c r="MYD43" s="205"/>
      <c r="MYE43" s="205"/>
      <c r="MYF43" s="205"/>
      <c r="MYG43" s="205"/>
      <c r="MYH43" s="205"/>
      <c r="MYI43" s="205"/>
      <c r="MYJ43" s="205"/>
      <c r="MYK43" s="205"/>
      <c r="MYL43" s="205"/>
      <c r="MYM43" s="205"/>
      <c r="MYN43" s="205"/>
      <c r="MYO43" s="205"/>
      <c r="MYP43" s="205"/>
      <c r="MYQ43" s="205"/>
      <c r="MYR43" s="205"/>
      <c r="MYS43" s="205"/>
      <c r="MYT43" s="205"/>
      <c r="MYU43" s="205"/>
      <c r="MYV43" s="205"/>
      <c r="MYW43" s="205"/>
      <c r="MYX43" s="205"/>
      <c r="MYY43" s="205"/>
      <c r="MYZ43" s="205"/>
      <c r="MZA43" s="205"/>
      <c r="MZB43" s="205"/>
      <c r="MZC43" s="205"/>
      <c r="MZD43" s="205"/>
      <c r="MZE43" s="205"/>
      <c r="MZF43" s="205"/>
      <c r="MZG43" s="205"/>
      <c r="MZH43" s="205"/>
      <c r="MZI43" s="205"/>
      <c r="MZJ43" s="205"/>
      <c r="MZK43" s="205"/>
      <c r="MZL43" s="205"/>
      <c r="MZM43" s="205"/>
      <c r="MZN43" s="205"/>
      <c r="MZO43" s="205"/>
      <c r="MZP43" s="205"/>
      <c r="MZQ43" s="205"/>
      <c r="MZR43" s="205"/>
      <c r="MZS43" s="205"/>
      <c r="MZT43" s="205"/>
      <c r="MZU43" s="205"/>
      <c r="MZV43" s="205"/>
      <c r="MZW43" s="205"/>
      <c r="MZX43" s="205"/>
      <c r="MZY43" s="205"/>
      <c r="MZZ43" s="205"/>
      <c r="NAA43" s="205"/>
      <c r="NAB43" s="205"/>
      <c r="NAC43" s="205"/>
      <c r="NAD43" s="205"/>
      <c r="NAE43" s="205"/>
      <c r="NAF43" s="205"/>
      <c r="NAG43" s="205"/>
      <c r="NAH43" s="205"/>
      <c r="NAI43" s="205"/>
      <c r="NAJ43" s="205"/>
      <c r="NAK43" s="205"/>
      <c r="NAL43" s="205"/>
      <c r="NAM43" s="205"/>
      <c r="NAN43" s="205"/>
      <c r="NAO43" s="205"/>
      <c r="NAP43" s="205"/>
      <c r="NAQ43" s="205"/>
      <c r="NAR43" s="205"/>
      <c r="NAS43" s="205"/>
      <c r="NAT43" s="205"/>
      <c r="NAU43" s="205"/>
      <c r="NAV43" s="205"/>
      <c r="NAW43" s="205"/>
      <c r="NAX43" s="205"/>
      <c r="NAY43" s="205"/>
      <c r="NAZ43" s="205"/>
      <c r="NBA43" s="205"/>
      <c r="NBB43" s="205"/>
      <c r="NBC43" s="205"/>
      <c r="NBD43" s="205"/>
      <c r="NBE43" s="205"/>
      <c r="NBF43" s="205"/>
      <c r="NBG43" s="205"/>
      <c r="NBH43" s="205"/>
      <c r="NBI43" s="205"/>
      <c r="NBJ43" s="205"/>
      <c r="NBK43" s="205"/>
      <c r="NBL43" s="205"/>
      <c r="NBM43" s="205"/>
      <c r="NBN43" s="205"/>
      <c r="NBO43" s="205"/>
      <c r="NBP43" s="205"/>
      <c r="NBQ43" s="205"/>
      <c r="NBR43" s="205"/>
      <c r="NBS43" s="205"/>
      <c r="NBT43" s="205"/>
      <c r="NBU43" s="205"/>
      <c r="NBV43" s="205"/>
      <c r="NBW43" s="205"/>
      <c r="NBX43" s="205"/>
      <c r="NBY43" s="205"/>
      <c r="NBZ43" s="205"/>
      <c r="NCA43" s="205"/>
      <c r="NCB43" s="205"/>
      <c r="NCC43" s="205"/>
      <c r="NCD43" s="205"/>
      <c r="NCE43" s="205"/>
      <c r="NCF43" s="205"/>
      <c r="NCG43" s="205"/>
      <c r="NCH43" s="205"/>
      <c r="NCI43" s="205"/>
      <c r="NCJ43" s="205"/>
      <c r="NCK43" s="205"/>
      <c r="NCL43" s="205"/>
      <c r="NCM43" s="205"/>
      <c r="NCN43" s="205"/>
      <c r="NCO43" s="205"/>
      <c r="NCP43" s="205"/>
      <c r="NCQ43" s="205"/>
      <c r="NCR43" s="205"/>
      <c r="NCS43" s="205"/>
      <c r="NCT43" s="205"/>
      <c r="NCU43" s="205"/>
      <c r="NCV43" s="205"/>
      <c r="NCW43" s="205"/>
      <c r="NCX43" s="205"/>
      <c r="NCY43" s="205"/>
      <c r="NCZ43" s="205"/>
      <c r="NDA43" s="205"/>
      <c r="NDB43" s="205"/>
      <c r="NDC43" s="205"/>
      <c r="NDD43" s="205"/>
      <c r="NDE43" s="205"/>
      <c r="NDF43" s="205"/>
      <c r="NDG43" s="205"/>
      <c r="NDH43" s="205"/>
      <c r="NDI43" s="205"/>
      <c r="NDJ43" s="205"/>
      <c r="NDK43" s="205"/>
      <c r="NDL43" s="205"/>
      <c r="NDM43" s="205"/>
      <c r="NDN43" s="205"/>
      <c r="NDO43" s="205"/>
      <c r="NDP43" s="205"/>
      <c r="NDQ43" s="205"/>
      <c r="NDR43" s="205"/>
      <c r="NDS43" s="205"/>
      <c r="NDT43" s="205"/>
      <c r="NDU43" s="205"/>
      <c r="NDV43" s="205"/>
      <c r="NDW43" s="205"/>
      <c r="NDX43" s="205"/>
      <c r="NDY43" s="205"/>
      <c r="NDZ43" s="205"/>
      <c r="NEA43" s="205"/>
      <c r="NEB43" s="205"/>
      <c r="NEC43" s="205"/>
      <c r="NED43" s="205"/>
      <c r="NEE43" s="205"/>
      <c r="NEF43" s="205"/>
      <c r="NEG43" s="205"/>
      <c r="NEH43" s="205"/>
      <c r="NEI43" s="205"/>
      <c r="NEJ43" s="205"/>
      <c r="NEK43" s="205"/>
      <c r="NEL43" s="205"/>
      <c r="NEM43" s="205"/>
      <c r="NEN43" s="205"/>
      <c r="NEO43" s="205"/>
      <c r="NEP43" s="205"/>
      <c r="NEQ43" s="205"/>
      <c r="NER43" s="205"/>
      <c r="NES43" s="205"/>
      <c r="NET43" s="205"/>
      <c r="NEU43" s="205"/>
      <c r="NEV43" s="205"/>
      <c r="NEW43" s="205"/>
      <c r="NEX43" s="205"/>
      <c r="NEY43" s="205"/>
      <c r="NEZ43" s="205"/>
      <c r="NFA43" s="205"/>
      <c r="NFB43" s="205"/>
      <c r="NFC43" s="205"/>
      <c r="NFD43" s="205"/>
      <c r="NFE43" s="205"/>
      <c r="NFF43" s="205"/>
      <c r="NFG43" s="205"/>
      <c r="NFH43" s="205"/>
      <c r="NFI43" s="205"/>
      <c r="NFJ43" s="205"/>
      <c r="NFK43" s="205"/>
      <c r="NFL43" s="205"/>
      <c r="NFM43" s="205"/>
      <c r="NFN43" s="205"/>
      <c r="NFO43" s="205"/>
      <c r="NFP43" s="205"/>
      <c r="NFQ43" s="205"/>
      <c r="NFR43" s="205"/>
      <c r="NFS43" s="205"/>
      <c r="NFT43" s="205"/>
      <c r="NFU43" s="205"/>
      <c r="NFV43" s="205"/>
      <c r="NFW43" s="205"/>
      <c r="NFX43" s="205"/>
      <c r="NFY43" s="205"/>
      <c r="NFZ43" s="205"/>
      <c r="NGA43" s="205"/>
      <c r="NGB43" s="205"/>
      <c r="NGC43" s="205"/>
      <c r="NGD43" s="205"/>
      <c r="NGE43" s="205"/>
      <c r="NGF43" s="205"/>
      <c r="NGG43" s="205"/>
      <c r="NGH43" s="205"/>
      <c r="NGI43" s="205"/>
      <c r="NGJ43" s="205"/>
      <c r="NGK43" s="205"/>
      <c r="NGL43" s="205"/>
      <c r="NGM43" s="205"/>
      <c r="NGN43" s="205"/>
      <c r="NGO43" s="205"/>
      <c r="NGP43" s="205"/>
      <c r="NGQ43" s="205"/>
      <c r="NGR43" s="205"/>
      <c r="NGS43" s="205"/>
      <c r="NGT43" s="205"/>
      <c r="NGU43" s="205"/>
      <c r="NGV43" s="205"/>
      <c r="NGW43" s="205"/>
      <c r="NGX43" s="205"/>
      <c r="NGY43" s="205"/>
      <c r="NGZ43" s="205"/>
      <c r="NHA43" s="205"/>
      <c r="NHB43" s="205"/>
      <c r="NHC43" s="205"/>
      <c r="NHD43" s="205"/>
      <c r="NHE43" s="205"/>
      <c r="NHF43" s="205"/>
      <c r="NHG43" s="205"/>
      <c r="NHH43" s="205"/>
      <c r="NHI43" s="205"/>
      <c r="NHJ43" s="205"/>
      <c r="NHK43" s="205"/>
      <c r="NHL43" s="205"/>
      <c r="NHM43" s="205"/>
      <c r="NHN43" s="205"/>
      <c r="NHO43" s="205"/>
      <c r="NHP43" s="205"/>
      <c r="NHQ43" s="205"/>
      <c r="NHR43" s="205"/>
      <c r="NHS43" s="205"/>
      <c r="NHT43" s="205"/>
      <c r="NHU43" s="205"/>
      <c r="NHV43" s="205"/>
      <c r="NHW43" s="205"/>
      <c r="NHX43" s="205"/>
      <c r="NHY43" s="205"/>
      <c r="NHZ43" s="205"/>
      <c r="NIA43" s="205"/>
      <c r="NIB43" s="205"/>
      <c r="NIC43" s="205"/>
      <c r="NID43" s="205"/>
      <c r="NIE43" s="205"/>
      <c r="NIF43" s="205"/>
      <c r="NIG43" s="205"/>
      <c r="NIH43" s="205"/>
      <c r="NII43" s="205"/>
      <c r="NIJ43" s="205"/>
      <c r="NIK43" s="205"/>
      <c r="NIL43" s="205"/>
      <c r="NIM43" s="205"/>
      <c r="NIN43" s="205"/>
      <c r="NIO43" s="205"/>
      <c r="NIP43" s="205"/>
      <c r="NIQ43" s="205"/>
      <c r="NIR43" s="205"/>
      <c r="NIS43" s="205"/>
      <c r="NIT43" s="205"/>
      <c r="NIU43" s="205"/>
      <c r="NIV43" s="205"/>
      <c r="NIW43" s="205"/>
      <c r="NIX43" s="205"/>
      <c r="NIY43" s="205"/>
      <c r="NIZ43" s="205"/>
      <c r="NJA43" s="205"/>
      <c r="NJB43" s="205"/>
      <c r="NJC43" s="205"/>
      <c r="NJD43" s="205"/>
      <c r="NJE43" s="205"/>
      <c r="NJF43" s="205"/>
      <c r="NJG43" s="205"/>
      <c r="NJH43" s="205"/>
      <c r="NJI43" s="205"/>
      <c r="NJJ43" s="205"/>
      <c r="NJK43" s="205"/>
      <c r="NJL43" s="205"/>
      <c r="NJM43" s="205"/>
      <c r="NJN43" s="205"/>
      <c r="NJO43" s="205"/>
      <c r="NJP43" s="205"/>
      <c r="NJQ43" s="205"/>
      <c r="NJR43" s="205"/>
      <c r="NJS43" s="205"/>
      <c r="NJT43" s="205"/>
      <c r="NJU43" s="205"/>
      <c r="NJV43" s="205"/>
      <c r="NJW43" s="205"/>
      <c r="NJX43" s="205"/>
      <c r="NJY43" s="205"/>
      <c r="NJZ43" s="205"/>
      <c r="NKA43" s="205"/>
      <c r="NKB43" s="205"/>
      <c r="NKC43" s="205"/>
      <c r="NKD43" s="205"/>
      <c r="NKE43" s="205"/>
      <c r="NKF43" s="205"/>
      <c r="NKG43" s="205"/>
      <c r="NKH43" s="205"/>
      <c r="NKI43" s="205"/>
      <c r="NKJ43" s="205"/>
      <c r="NKK43" s="205"/>
      <c r="NKL43" s="205"/>
      <c r="NKM43" s="205"/>
      <c r="NKN43" s="205"/>
      <c r="NKO43" s="205"/>
      <c r="NKP43" s="205"/>
      <c r="NKQ43" s="205"/>
      <c r="NKR43" s="205"/>
      <c r="NKS43" s="205"/>
      <c r="NKT43" s="205"/>
      <c r="NKU43" s="205"/>
      <c r="NKV43" s="205"/>
      <c r="NKW43" s="205"/>
      <c r="NKX43" s="205"/>
      <c r="NKY43" s="205"/>
      <c r="NKZ43" s="205"/>
      <c r="NLA43" s="205"/>
      <c r="NLB43" s="205"/>
      <c r="NLC43" s="205"/>
      <c r="NLD43" s="205"/>
      <c r="NLE43" s="205"/>
      <c r="NLF43" s="205"/>
      <c r="NLG43" s="205"/>
      <c r="NLH43" s="205"/>
      <c r="NLI43" s="205"/>
      <c r="NLJ43" s="205"/>
      <c r="NLK43" s="205"/>
      <c r="NLL43" s="205"/>
      <c r="NLM43" s="205"/>
      <c r="NLN43" s="205"/>
      <c r="NLO43" s="205"/>
      <c r="NLP43" s="205"/>
      <c r="NLQ43" s="205"/>
      <c r="NLR43" s="205"/>
      <c r="NLS43" s="205"/>
      <c r="NLT43" s="205"/>
      <c r="NLU43" s="205"/>
      <c r="NLV43" s="205"/>
      <c r="NLW43" s="205"/>
      <c r="NLX43" s="205"/>
      <c r="NLY43" s="205"/>
      <c r="NLZ43" s="205"/>
      <c r="NMA43" s="205"/>
      <c r="NMB43" s="205"/>
      <c r="NMC43" s="205"/>
      <c r="NMD43" s="205"/>
      <c r="NME43" s="205"/>
      <c r="NMF43" s="205"/>
      <c r="NMG43" s="205"/>
      <c r="NMH43" s="205"/>
      <c r="NMI43" s="205"/>
      <c r="NMJ43" s="205"/>
      <c r="NMK43" s="205"/>
      <c r="NML43" s="205"/>
      <c r="NMM43" s="205"/>
      <c r="NMN43" s="205"/>
      <c r="NMO43" s="205"/>
      <c r="NMP43" s="205"/>
      <c r="NMQ43" s="205"/>
      <c r="NMR43" s="205"/>
      <c r="NMS43" s="205"/>
      <c r="NMT43" s="205"/>
      <c r="NMU43" s="205"/>
      <c r="NMV43" s="205"/>
      <c r="NMW43" s="205"/>
      <c r="NMX43" s="205"/>
      <c r="NMY43" s="205"/>
      <c r="NMZ43" s="205"/>
      <c r="NNA43" s="205"/>
      <c r="NNB43" s="205"/>
      <c r="NNC43" s="205"/>
      <c r="NND43" s="205"/>
      <c r="NNE43" s="205"/>
      <c r="NNF43" s="205"/>
      <c r="NNG43" s="205"/>
      <c r="NNH43" s="205"/>
      <c r="NNI43" s="205"/>
      <c r="NNJ43" s="205"/>
      <c r="NNK43" s="205"/>
      <c r="NNL43" s="205"/>
      <c r="NNM43" s="205"/>
      <c r="NNN43" s="205"/>
      <c r="NNO43" s="205"/>
      <c r="NNP43" s="205"/>
      <c r="NNQ43" s="205"/>
      <c r="NNR43" s="205"/>
      <c r="NNS43" s="205"/>
      <c r="NNT43" s="205"/>
      <c r="NNU43" s="205"/>
      <c r="NNV43" s="205"/>
      <c r="NNW43" s="205"/>
      <c r="NNX43" s="205"/>
      <c r="NNY43" s="205"/>
      <c r="NNZ43" s="205"/>
      <c r="NOA43" s="205"/>
      <c r="NOB43" s="205"/>
      <c r="NOC43" s="205"/>
      <c r="NOD43" s="205"/>
      <c r="NOE43" s="205"/>
      <c r="NOF43" s="205"/>
      <c r="NOG43" s="205"/>
      <c r="NOH43" s="205"/>
      <c r="NOI43" s="205"/>
      <c r="NOJ43" s="205"/>
      <c r="NOK43" s="205"/>
      <c r="NOL43" s="205"/>
      <c r="NOM43" s="205"/>
      <c r="NON43" s="205"/>
      <c r="NOO43" s="205"/>
      <c r="NOP43" s="205"/>
      <c r="NOQ43" s="205"/>
      <c r="NOR43" s="205"/>
      <c r="NOS43" s="205"/>
      <c r="NOT43" s="205"/>
      <c r="NOU43" s="205"/>
      <c r="NOV43" s="205"/>
      <c r="NOW43" s="205"/>
      <c r="NOX43" s="205"/>
      <c r="NOY43" s="205"/>
      <c r="NOZ43" s="205"/>
      <c r="NPA43" s="205"/>
      <c r="NPB43" s="205"/>
      <c r="NPC43" s="205"/>
      <c r="NPD43" s="205"/>
      <c r="NPE43" s="205"/>
      <c r="NPF43" s="205"/>
      <c r="NPG43" s="205"/>
      <c r="NPH43" s="205"/>
      <c r="NPI43" s="205"/>
      <c r="NPJ43" s="205"/>
      <c r="NPK43" s="205"/>
      <c r="NPL43" s="205"/>
      <c r="NPM43" s="205"/>
      <c r="NPN43" s="205"/>
      <c r="NPO43" s="205"/>
      <c r="NPP43" s="205"/>
      <c r="NPQ43" s="205"/>
      <c r="NPR43" s="205"/>
      <c r="NPS43" s="205"/>
      <c r="NPT43" s="205"/>
      <c r="NPU43" s="205"/>
      <c r="NPV43" s="205"/>
      <c r="NPW43" s="205"/>
      <c r="NPX43" s="205"/>
      <c r="NPY43" s="205"/>
      <c r="NPZ43" s="205"/>
      <c r="NQA43" s="205"/>
      <c r="NQB43" s="205"/>
      <c r="NQC43" s="205"/>
      <c r="NQD43" s="205"/>
      <c r="NQE43" s="205"/>
      <c r="NQF43" s="205"/>
      <c r="NQG43" s="205"/>
      <c r="NQH43" s="205"/>
      <c r="NQI43" s="205"/>
      <c r="NQJ43" s="205"/>
      <c r="NQK43" s="205"/>
      <c r="NQL43" s="205"/>
      <c r="NQM43" s="205"/>
      <c r="NQN43" s="205"/>
      <c r="NQO43" s="205"/>
      <c r="NQP43" s="205"/>
      <c r="NQQ43" s="205"/>
      <c r="NQR43" s="205"/>
      <c r="NQS43" s="205"/>
      <c r="NQT43" s="205"/>
      <c r="NQU43" s="205"/>
      <c r="NQV43" s="205"/>
      <c r="NQW43" s="205"/>
      <c r="NQX43" s="205"/>
      <c r="NQY43" s="205"/>
      <c r="NQZ43" s="205"/>
      <c r="NRA43" s="205"/>
      <c r="NRB43" s="205"/>
      <c r="NRC43" s="205"/>
      <c r="NRD43" s="205"/>
      <c r="NRE43" s="205"/>
      <c r="NRF43" s="205"/>
      <c r="NRG43" s="205"/>
      <c r="NRH43" s="205"/>
      <c r="NRI43" s="205"/>
      <c r="NRJ43" s="205"/>
      <c r="NRK43" s="205"/>
      <c r="NRL43" s="205"/>
      <c r="NRM43" s="205"/>
      <c r="NRN43" s="205"/>
      <c r="NRO43" s="205"/>
      <c r="NRP43" s="205"/>
      <c r="NRQ43" s="205"/>
      <c r="NRR43" s="205"/>
      <c r="NRS43" s="205"/>
      <c r="NRT43" s="205"/>
      <c r="NRU43" s="205"/>
      <c r="NRV43" s="205"/>
      <c r="NRW43" s="205"/>
      <c r="NRX43" s="205"/>
      <c r="NRY43" s="205"/>
      <c r="NRZ43" s="205"/>
      <c r="NSA43" s="205"/>
      <c r="NSB43" s="205"/>
      <c r="NSC43" s="205"/>
      <c r="NSD43" s="205"/>
      <c r="NSE43" s="205"/>
      <c r="NSF43" s="205"/>
      <c r="NSG43" s="205"/>
      <c r="NSH43" s="205"/>
      <c r="NSI43" s="205"/>
      <c r="NSJ43" s="205"/>
      <c r="NSK43" s="205"/>
      <c r="NSL43" s="205"/>
      <c r="NSM43" s="205"/>
      <c r="NSN43" s="205"/>
      <c r="NSO43" s="205"/>
      <c r="NSP43" s="205"/>
      <c r="NSQ43" s="205"/>
      <c r="NSR43" s="205"/>
      <c r="NSS43" s="205"/>
      <c r="NST43" s="205"/>
      <c r="NSU43" s="205"/>
      <c r="NSV43" s="205"/>
      <c r="NSW43" s="205"/>
      <c r="NSX43" s="205"/>
      <c r="NSY43" s="205"/>
      <c r="NSZ43" s="205"/>
      <c r="NTA43" s="205"/>
      <c r="NTB43" s="205"/>
      <c r="NTC43" s="205"/>
      <c r="NTD43" s="205"/>
      <c r="NTE43" s="205"/>
      <c r="NTF43" s="205"/>
      <c r="NTG43" s="205"/>
      <c r="NTH43" s="205"/>
      <c r="NTI43" s="205"/>
      <c r="NTJ43" s="205"/>
      <c r="NTK43" s="205"/>
      <c r="NTL43" s="205"/>
      <c r="NTM43" s="205"/>
      <c r="NTN43" s="205"/>
      <c r="NTO43" s="205"/>
      <c r="NTP43" s="205"/>
      <c r="NTQ43" s="205"/>
      <c r="NTR43" s="205"/>
      <c r="NTS43" s="205"/>
      <c r="NTT43" s="205"/>
      <c r="NTU43" s="205"/>
      <c r="NTV43" s="205"/>
      <c r="NTW43" s="205"/>
      <c r="NTX43" s="205"/>
      <c r="NTY43" s="205"/>
      <c r="NTZ43" s="205"/>
      <c r="NUA43" s="205"/>
      <c r="NUB43" s="205"/>
      <c r="NUC43" s="205"/>
      <c r="NUD43" s="205"/>
      <c r="NUE43" s="205"/>
      <c r="NUF43" s="205"/>
      <c r="NUG43" s="205"/>
      <c r="NUH43" s="205"/>
      <c r="NUI43" s="205"/>
      <c r="NUJ43" s="205"/>
      <c r="NUK43" s="205"/>
      <c r="NUL43" s="205"/>
      <c r="NUM43" s="205"/>
      <c r="NUN43" s="205"/>
      <c r="NUO43" s="205"/>
      <c r="NUP43" s="205"/>
      <c r="NUQ43" s="205"/>
      <c r="NUR43" s="205"/>
      <c r="NUS43" s="205"/>
      <c r="NUT43" s="205"/>
      <c r="NUU43" s="205"/>
      <c r="NUV43" s="205"/>
      <c r="NUW43" s="205"/>
      <c r="NUX43" s="205"/>
      <c r="NUY43" s="205"/>
      <c r="NUZ43" s="205"/>
      <c r="NVA43" s="205"/>
      <c r="NVB43" s="205"/>
      <c r="NVC43" s="205"/>
      <c r="NVD43" s="205"/>
      <c r="NVE43" s="205"/>
      <c r="NVF43" s="205"/>
      <c r="NVG43" s="205"/>
      <c r="NVH43" s="205"/>
      <c r="NVI43" s="205"/>
      <c r="NVJ43" s="205"/>
      <c r="NVK43" s="205"/>
      <c r="NVL43" s="205"/>
      <c r="NVM43" s="205"/>
      <c r="NVN43" s="205"/>
      <c r="NVO43" s="205"/>
      <c r="NVP43" s="205"/>
      <c r="NVQ43" s="205"/>
      <c r="NVR43" s="205"/>
      <c r="NVS43" s="205"/>
      <c r="NVT43" s="205"/>
      <c r="NVU43" s="205"/>
      <c r="NVV43" s="205"/>
      <c r="NVW43" s="205"/>
      <c r="NVX43" s="205"/>
      <c r="NVY43" s="205"/>
      <c r="NVZ43" s="205"/>
      <c r="NWA43" s="205"/>
      <c r="NWB43" s="205"/>
      <c r="NWC43" s="205"/>
      <c r="NWD43" s="205"/>
      <c r="NWE43" s="205"/>
      <c r="NWF43" s="205"/>
      <c r="NWG43" s="205"/>
      <c r="NWH43" s="205"/>
      <c r="NWI43" s="205"/>
      <c r="NWJ43" s="205"/>
      <c r="NWK43" s="205"/>
      <c r="NWL43" s="205"/>
      <c r="NWM43" s="205"/>
      <c r="NWN43" s="205"/>
      <c r="NWO43" s="205"/>
      <c r="NWP43" s="205"/>
      <c r="NWQ43" s="205"/>
      <c r="NWR43" s="205"/>
      <c r="NWS43" s="205"/>
      <c r="NWT43" s="205"/>
      <c r="NWU43" s="205"/>
      <c r="NWV43" s="205"/>
      <c r="NWW43" s="205"/>
      <c r="NWX43" s="205"/>
      <c r="NWY43" s="205"/>
      <c r="NWZ43" s="205"/>
      <c r="NXA43" s="205"/>
      <c r="NXB43" s="205"/>
      <c r="NXC43" s="205"/>
      <c r="NXD43" s="205"/>
      <c r="NXE43" s="205"/>
      <c r="NXF43" s="205"/>
      <c r="NXG43" s="205"/>
      <c r="NXH43" s="205"/>
      <c r="NXI43" s="205"/>
      <c r="NXJ43" s="205"/>
      <c r="NXK43" s="205"/>
      <c r="NXL43" s="205"/>
      <c r="NXM43" s="205"/>
      <c r="NXN43" s="205"/>
      <c r="NXO43" s="205"/>
      <c r="NXP43" s="205"/>
      <c r="NXQ43" s="205"/>
      <c r="NXR43" s="205"/>
      <c r="NXS43" s="205"/>
      <c r="NXT43" s="205"/>
      <c r="NXU43" s="205"/>
      <c r="NXV43" s="205"/>
      <c r="NXW43" s="205"/>
      <c r="NXX43" s="205"/>
      <c r="NXY43" s="205"/>
      <c r="NXZ43" s="205"/>
      <c r="NYA43" s="205"/>
      <c r="NYB43" s="205"/>
      <c r="NYC43" s="205"/>
      <c r="NYD43" s="205"/>
      <c r="NYE43" s="205"/>
      <c r="NYF43" s="205"/>
      <c r="NYG43" s="205"/>
      <c r="NYH43" s="205"/>
      <c r="NYI43" s="205"/>
      <c r="NYJ43" s="205"/>
      <c r="NYK43" s="205"/>
      <c r="NYL43" s="205"/>
      <c r="NYM43" s="205"/>
      <c r="NYN43" s="205"/>
      <c r="NYO43" s="205"/>
      <c r="NYP43" s="205"/>
      <c r="NYQ43" s="205"/>
      <c r="NYR43" s="205"/>
      <c r="NYS43" s="205"/>
      <c r="NYT43" s="205"/>
      <c r="NYU43" s="205"/>
      <c r="NYV43" s="205"/>
      <c r="NYW43" s="205"/>
      <c r="NYX43" s="205"/>
      <c r="NYY43" s="205"/>
      <c r="NYZ43" s="205"/>
      <c r="NZA43" s="205"/>
      <c r="NZB43" s="205"/>
      <c r="NZC43" s="205"/>
      <c r="NZD43" s="205"/>
      <c r="NZE43" s="205"/>
      <c r="NZF43" s="205"/>
      <c r="NZG43" s="205"/>
      <c r="NZH43" s="205"/>
      <c r="NZI43" s="205"/>
      <c r="NZJ43" s="205"/>
      <c r="NZK43" s="205"/>
      <c r="NZL43" s="205"/>
      <c r="NZM43" s="205"/>
      <c r="NZN43" s="205"/>
      <c r="NZO43" s="205"/>
      <c r="NZP43" s="205"/>
      <c r="NZQ43" s="205"/>
      <c r="NZR43" s="205"/>
      <c r="NZS43" s="205"/>
      <c r="NZT43" s="205"/>
      <c r="NZU43" s="205"/>
      <c r="NZV43" s="205"/>
      <c r="NZW43" s="205"/>
      <c r="NZX43" s="205"/>
      <c r="NZY43" s="205"/>
      <c r="NZZ43" s="205"/>
      <c r="OAA43" s="205"/>
      <c r="OAB43" s="205"/>
      <c r="OAC43" s="205"/>
      <c r="OAD43" s="205"/>
      <c r="OAE43" s="205"/>
      <c r="OAF43" s="205"/>
      <c r="OAG43" s="205"/>
      <c r="OAH43" s="205"/>
      <c r="OAI43" s="205"/>
      <c r="OAJ43" s="205"/>
      <c r="OAK43" s="205"/>
      <c r="OAL43" s="205"/>
      <c r="OAM43" s="205"/>
      <c r="OAN43" s="205"/>
      <c r="OAO43" s="205"/>
      <c r="OAP43" s="205"/>
      <c r="OAQ43" s="205"/>
      <c r="OAR43" s="205"/>
      <c r="OAS43" s="205"/>
      <c r="OAT43" s="205"/>
      <c r="OAU43" s="205"/>
      <c r="OAV43" s="205"/>
      <c r="OAW43" s="205"/>
      <c r="OAX43" s="205"/>
      <c r="OAY43" s="205"/>
      <c r="OAZ43" s="205"/>
      <c r="OBA43" s="205"/>
      <c r="OBB43" s="205"/>
      <c r="OBC43" s="205"/>
      <c r="OBD43" s="205"/>
      <c r="OBE43" s="205"/>
      <c r="OBF43" s="205"/>
      <c r="OBG43" s="205"/>
      <c r="OBH43" s="205"/>
      <c r="OBI43" s="205"/>
      <c r="OBJ43" s="205"/>
      <c r="OBK43" s="205"/>
      <c r="OBL43" s="205"/>
      <c r="OBM43" s="205"/>
      <c r="OBN43" s="205"/>
      <c r="OBO43" s="205"/>
      <c r="OBP43" s="205"/>
      <c r="OBQ43" s="205"/>
      <c r="OBR43" s="205"/>
      <c r="OBS43" s="205"/>
      <c r="OBT43" s="205"/>
      <c r="OBU43" s="205"/>
      <c r="OBV43" s="205"/>
      <c r="OBW43" s="205"/>
      <c r="OBX43" s="205"/>
      <c r="OBY43" s="205"/>
      <c r="OBZ43" s="205"/>
      <c r="OCA43" s="205"/>
      <c r="OCB43" s="205"/>
      <c r="OCC43" s="205"/>
      <c r="OCD43" s="205"/>
      <c r="OCE43" s="205"/>
      <c r="OCF43" s="205"/>
      <c r="OCG43" s="205"/>
      <c r="OCH43" s="205"/>
      <c r="OCI43" s="205"/>
      <c r="OCJ43" s="205"/>
      <c r="OCK43" s="205"/>
      <c r="OCL43" s="205"/>
      <c r="OCM43" s="205"/>
      <c r="OCN43" s="205"/>
      <c r="OCO43" s="205"/>
      <c r="OCP43" s="205"/>
      <c r="OCQ43" s="205"/>
      <c r="OCR43" s="205"/>
      <c r="OCS43" s="205"/>
      <c r="OCT43" s="205"/>
      <c r="OCU43" s="205"/>
      <c r="OCV43" s="205"/>
      <c r="OCW43" s="205"/>
      <c r="OCX43" s="205"/>
      <c r="OCY43" s="205"/>
      <c r="OCZ43" s="205"/>
      <c r="ODA43" s="205"/>
      <c r="ODB43" s="205"/>
      <c r="ODC43" s="205"/>
      <c r="ODD43" s="205"/>
      <c r="ODE43" s="205"/>
      <c r="ODF43" s="205"/>
      <c r="ODG43" s="205"/>
      <c r="ODH43" s="205"/>
      <c r="ODI43" s="205"/>
      <c r="ODJ43" s="205"/>
      <c r="ODK43" s="205"/>
      <c r="ODL43" s="205"/>
      <c r="ODM43" s="205"/>
      <c r="ODN43" s="205"/>
      <c r="ODO43" s="205"/>
      <c r="ODP43" s="205"/>
      <c r="ODQ43" s="205"/>
      <c r="ODR43" s="205"/>
      <c r="ODS43" s="205"/>
      <c r="ODT43" s="205"/>
      <c r="ODU43" s="205"/>
      <c r="ODV43" s="205"/>
      <c r="ODW43" s="205"/>
      <c r="ODX43" s="205"/>
      <c r="ODY43" s="205"/>
      <c r="ODZ43" s="205"/>
      <c r="OEA43" s="205"/>
      <c r="OEB43" s="205"/>
      <c r="OEC43" s="205"/>
      <c r="OED43" s="205"/>
      <c r="OEE43" s="205"/>
      <c r="OEF43" s="205"/>
      <c r="OEG43" s="205"/>
      <c r="OEH43" s="205"/>
      <c r="OEI43" s="205"/>
      <c r="OEJ43" s="205"/>
      <c r="OEK43" s="205"/>
      <c r="OEL43" s="205"/>
      <c r="OEM43" s="205"/>
      <c r="OEN43" s="205"/>
      <c r="OEO43" s="205"/>
      <c r="OEP43" s="205"/>
      <c r="OEQ43" s="205"/>
      <c r="OER43" s="205"/>
      <c r="OES43" s="205"/>
      <c r="OET43" s="205"/>
      <c r="OEU43" s="205"/>
      <c r="OEV43" s="205"/>
      <c r="OEW43" s="205"/>
      <c r="OEX43" s="205"/>
      <c r="OEY43" s="205"/>
      <c r="OEZ43" s="205"/>
      <c r="OFA43" s="205"/>
      <c r="OFB43" s="205"/>
      <c r="OFC43" s="205"/>
      <c r="OFD43" s="205"/>
      <c r="OFE43" s="205"/>
      <c r="OFF43" s="205"/>
      <c r="OFG43" s="205"/>
      <c r="OFH43" s="205"/>
      <c r="OFI43" s="205"/>
      <c r="OFJ43" s="205"/>
      <c r="OFK43" s="205"/>
      <c r="OFL43" s="205"/>
      <c r="OFM43" s="205"/>
      <c r="OFN43" s="205"/>
      <c r="OFO43" s="205"/>
      <c r="OFP43" s="205"/>
      <c r="OFQ43" s="205"/>
      <c r="OFR43" s="205"/>
      <c r="OFS43" s="205"/>
      <c r="OFT43" s="205"/>
      <c r="OFU43" s="205"/>
      <c r="OFV43" s="205"/>
      <c r="OFW43" s="205"/>
      <c r="OFX43" s="205"/>
      <c r="OFY43" s="205"/>
      <c r="OFZ43" s="205"/>
      <c r="OGA43" s="205"/>
      <c r="OGB43" s="205"/>
      <c r="OGC43" s="205"/>
      <c r="OGD43" s="205"/>
      <c r="OGE43" s="205"/>
      <c r="OGF43" s="205"/>
      <c r="OGG43" s="205"/>
      <c r="OGH43" s="205"/>
      <c r="OGI43" s="205"/>
      <c r="OGJ43" s="205"/>
      <c r="OGK43" s="205"/>
      <c r="OGL43" s="205"/>
      <c r="OGM43" s="205"/>
      <c r="OGN43" s="205"/>
      <c r="OGO43" s="205"/>
      <c r="OGP43" s="205"/>
      <c r="OGQ43" s="205"/>
      <c r="OGR43" s="205"/>
      <c r="OGS43" s="205"/>
      <c r="OGT43" s="205"/>
      <c r="OGU43" s="205"/>
      <c r="OGV43" s="205"/>
      <c r="OGW43" s="205"/>
      <c r="OGX43" s="205"/>
      <c r="OGY43" s="205"/>
      <c r="OGZ43" s="205"/>
      <c r="OHA43" s="205"/>
      <c r="OHB43" s="205"/>
      <c r="OHC43" s="205"/>
      <c r="OHD43" s="205"/>
      <c r="OHE43" s="205"/>
      <c r="OHF43" s="205"/>
      <c r="OHG43" s="205"/>
      <c r="OHH43" s="205"/>
      <c r="OHI43" s="205"/>
      <c r="OHJ43" s="205"/>
      <c r="OHK43" s="205"/>
      <c r="OHL43" s="205"/>
      <c r="OHM43" s="205"/>
      <c r="OHN43" s="205"/>
      <c r="OHO43" s="205"/>
      <c r="OHP43" s="205"/>
      <c r="OHQ43" s="205"/>
      <c r="OHR43" s="205"/>
      <c r="OHS43" s="205"/>
      <c r="OHT43" s="205"/>
      <c r="OHU43" s="205"/>
      <c r="OHV43" s="205"/>
      <c r="OHW43" s="205"/>
      <c r="OHX43" s="205"/>
      <c r="OHY43" s="205"/>
      <c r="OHZ43" s="205"/>
      <c r="OIA43" s="205"/>
      <c r="OIB43" s="205"/>
      <c r="OIC43" s="205"/>
      <c r="OID43" s="205"/>
      <c r="OIE43" s="205"/>
      <c r="OIF43" s="205"/>
      <c r="OIG43" s="205"/>
      <c r="OIH43" s="205"/>
      <c r="OII43" s="205"/>
      <c r="OIJ43" s="205"/>
      <c r="OIK43" s="205"/>
      <c r="OIL43" s="205"/>
      <c r="OIM43" s="205"/>
      <c r="OIN43" s="205"/>
      <c r="OIO43" s="205"/>
      <c r="OIP43" s="205"/>
      <c r="OIQ43" s="205"/>
      <c r="OIR43" s="205"/>
      <c r="OIS43" s="205"/>
      <c r="OIT43" s="205"/>
      <c r="OIU43" s="205"/>
      <c r="OIV43" s="205"/>
      <c r="OIW43" s="205"/>
      <c r="OIX43" s="205"/>
      <c r="OIY43" s="205"/>
      <c r="OIZ43" s="205"/>
      <c r="OJA43" s="205"/>
      <c r="OJB43" s="205"/>
      <c r="OJC43" s="205"/>
      <c r="OJD43" s="205"/>
      <c r="OJE43" s="205"/>
      <c r="OJF43" s="205"/>
      <c r="OJG43" s="205"/>
      <c r="OJH43" s="205"/>
      <c r="OJI43" s="205"/>
      <c r="OJJ43" s="205"/>
      <c r="OJK43" s="205"/>
      <c r="OJL43" s="205"/>
      <c r="OJM43" s="205"/>
      <c r="OJN43" s="205"/>
      <c r="OJO43" s="205"/>
      <c r="OJP43" s="205"/>
      <c r="OJQ43" s="205"/>
      <c r="OJR43" s="205"/>
      <c r="OJS43" s="205"/>
      <c r="OJT43" s="205"/>
      <c r="OJU43" s="205"/>
      <c r="OJV43" s="205"/>
      <c r="OJW43" s="205"/>
      <c r="OJX43" s="205"/>
      <c r="OJY43" s="205"/>
      <c r="OJZ43" s="205"/>
      <c r="OKA43" s="205"/>
      <c r="OKB43" s="205"/>
      <c r="OKC43" s="205"/>
      <c r="OKD43" s="205"/>
      <c r="OKE43" s="205"/>
      <c r="OKF43" s="205"/>
      <c r="OKG43" s="205"/>
      <c r="OKH43" s="205"/>
      <c r="OKI43" s="205"/>
      <c r="OKJ43" s="205"/>
      <c r="OKK43" s="205"/>
      <c r="OKL43" s="205"/>
      <c r="OKM43" s="205"/>
      <c r="OKN43" s="205"/>
      <c r="OKO43" s="205"/>
      <c r="OKP43" s="205"/>
      <c r="OKQ43" s="205"/>
      <c r="OKR43" s="205"/>
      <c r="OKS43" s="205"/>
      <c r="OKT43" s="205"/>
      <c r="OKU43" s="205"/>
      <c r="OKV43" s="205"/>
      <c r="OKW43" s="205"/>
      <c r="OKX43" s="205"/>
      <c r="OKY43" s="205"/>
      <c r="OKZ43" s="205"/>
      <c r="OLA43" s="205"/>
      <c r="OLB43" s="205"/>
      <c r="OLC43" s="205"/>
      <c r="OLD43" s="205"/>
      <c r="OLE43" s="205"/>
      <c r="OLF43" s="205"/>
      <c r="OLG43" s="205"/>
      <c r="OLH43" s="205"/>
      <c r="OLI43" s="205"/>
      <c r="OLJ43" s="205"/>
      <c r="OLK43" s="205"/>
      <c r="OLL43" s="205"/>
      <c r="OLM43" s="205"/>
      <c r="OLN43" s="205"/>
      <c r="OLO43" s="205"/>
      <c r="OLP43" s="205"/>
      <c r="OLQ43" s="205"/>
      <c r="OLR43" s="205"/>
      <c r="OLS43" s="205"/>
      <c r="OLT43" s="205"/>
      <c r="OLU43" s="205"/>
      <c r="OLV43" s="205"/>
      <c r="OLW43" s="205"/>
      <c r="OLX43" s="205"/>
      <c r="OLY43" s="205"/>
      <c r="OLZ43" s="205"/>
      <c r="OMA43" s="205"/>
      <c r="OMB43" s="205"/>
      <c r="OMC43" s="205"/>
      <c r="OMD43" s="205"/>
      <c r="OME43" s="205"/>
      <c r="OMF43" s="205"/>
      <c r="OMG43" s="205"/>
      <c r="OMH43" s="205"/>
      <c r="OMI43" s="205"/>
      <c r="OMJ43" s="205"/>
      <c r="OMK43" s="205"/>
      <c r="OML43" s="205"/>
      <c r="OMM43" s="205"/>
      <c r="OMN43" s="205"/>
      <c r="OMO43" s="205"/>
      <c r="OMP43" s="205"/>
      <c r="OMQ43" s="205"/>
      <c r="OMR43" s="205"/>
      <c r="OMS43" s="205"/>
      <c r="OMT43" s="205"/>
      <c r="OMU43" s="205"/>
      <c r="OMV43" s="205"/>
      <c r="OMW43" s="205"/>
      <c r="OMX43" s="205"/>
      <c r="OMY43" s="205"/>
      <c r="OMZ43" s="205"/>
      <c r="ONA43" s="205"/>
      <c r="ONB43" s="205"/>
      <c r="ONC43" s="205"/>
      <c r="OND43" s="205"/>
      <c r="ONE43" s="205"/>
      <c r="ONF43" s="205"/>
      <c r="ONG43" s="205"/>
      <c r="ONH43" s="205"/>
      <c r="ONI43" s="205"/>
      <c r="ONJ43" s="205"/>
      <c r="ONK43" s="205"/>
      <c r="ONL43" s="205"/>
      <c r="ONM43" s="205"/>
      <c r="ONN43" s="205"/>
      <c r="ONO43" s="205"/>
      <c r="ONP43" s="205"/>
      <c r="ONQ43" s="205"/>
      <c r="ONR43" s="205"/>
      <c r="ONS43" s="205"/>
      <c r="ONT43" s="205"/>
      <c r="ONU43" s="205"/>
      <c r="ONV43" s="205"/>
      <c r="ONW43" s="205"/>
      <c r="ONX43" s="205"/>
      <c r="ONY43" s="205"/>
      <c r="ONZ43" s="205"/>
      <c r="OOA43" s="205"/>
      <c r="OOB43" s="205"/>
      <c r="OOC43" s="205"/>
      <c r="OOD43" s="205"/>
      <c r="OOE43" s="205"/>
      <c r="OOF43" s="205"/>
      <c r="OOG43" s="205"/>
      <c r="OOH43" s="205"/>
      <c r="OOI43" s="205"/>
      <c r="OOJ43" s="205"/>
      <c r="OOK43" s="205"/>
      <c r="OOL43" s="205"/>
      <c r="OOM43" s="205"/>
      <c r="OON43" s="205"/>
      <c r="OOO43" s="205"/>
      <c r="OOP43" s="205"/>
      <c r="OOQ43" s="205"/>
      <c r="OOR43" s="205"/>
      <c r="OOS43" s="205"/>
      <c r="OOT43" s="205"/>
      <c r="OOU43" s="205"/>
      <c r="OOV43" s="205"/>
      <c r="OOW43" s="205"/>
      <c r="OOX43" s="205"/>
      <c r="OOY43" s="205"/>
      <c r="OOZ43" s="205"/>
      <c r="OPA43" s="205"/>
      <c r="OPB43" s="205"/>
      <c r="OPC43" s="205"/>
      <c r="OPD43" s="205"/>
      <c r="OPE43" s="205"/>
      <c r="OPF43" s="205"/>
      <c r="OPG43" s="205"/>
      <c r="OPH43" s="205"/>
      <c r="OPI43" s="205"/>
      <c r="OPJ43" s="205"/>
      <c r="OPK43" s="205"/>
      <c r="OPL43" s="205"/>
      <c r="OPM43" s="205"/>
      <c r="OPN43" s="205"/>
      <c r="OPO43" s="205"/>
      <c r="OPP43" s="205"/>
      <c r="OPQ43" s="205"/>
      <c r="OPR43" s="205"/>
      <c r="OPS43" s="205"/>
      <c r="OPT43" s="205"/>
      <c r="OPU43" s="205"/>
      <c r="OPV43" s="205"/>
      <c r="OPW43" s="205"/>
      <c r="OPX43" s="205"/>
      <c r="OPY43" s="205"/>
      <c r="OPZ43" s="205"/>
      <c r="OQA43" s="205"/>
      <c r="OQB43" s="205"/>
      <c r="OQC43" s="205"/>
      <c r="OQD43" s="205"/>
      <c r="OQE43" s="205"/>
      <c r="OQF43" s="205"/>
      <c r="OQG43" s="205"/>
      <c r="OQH43" s="205"/>
      <c r="OQI43" s="205"/>
      <c r="OQJ43" s="205"/>
      <c r="OQK43" s="205"/>
      <c r="OQL43" s="205"/>
      <c r="OQM43" s="205"/>
      <c r="OQN43" s="205"/>
      <c r="OQO43" s="205"/>
      <c r="OQP43" s="205"/>
      <c r="OQQ43" s="205"/>
      <c r="OQR43" s="205"/>
      <c r="OQS43" s="205"/>
      <c r="OQT43" s="205"/>
      <c r="OQU43" s="205"/>
      <c r="OQV43" s="205"/>
      <c r="OQW43" s="205"/>
      <c r="OQX43" s="205"/>
      <c r="OQY43" s="205"/>
      <c r="OQZ43" s="205"/>
      <c r="ORA43" s="205"/>
      <c r="ORB43" s="205"/>
      <c r="ORC43" s="205"/>
      <c r="ORD43" s="205"/>
      <c r="ORE43" s="205"/>
      <c r="ORF43" s="205"/>
      <c r="ORG43" s="205"/>
      <c r="ORH43" s="205"/>
      <c r="ORI43" s="205"/>
      <c r="ORJ43" s="205"/>
      <c r="ORK43" s="205"/>
      <c r="ORL43" s="205"/>
      <c r="ORM43" s="205"/>
      <c r="ORN43" s="205"/>
      <c r="ORO43" s="205"/>
      <c r="ORP43" s="205"/>
      <c r="ORQ43" s="205"/>
      <c r="ORR43" s="205"/>
      <c r="ORS43" s="205"/>
      <c r="ORT43" s="205"/>
      <c r="ORU43" s="205"/>
      <c r="ORV43" s="205"/>
      <c r="ORW43" s="205"/>
      <c r="ORX43" s="205"/>
      <c r="ORY43" s="205"/>
      <c r="ORZ43" s="205"/>
      <c r="OSA43" s="205"/>
      <c r="OSB43" s="205"/>
      <c r="OSC43" s="205"/>
      <c r="OSD43" s="205"/>
      <c r="OSE43" s="205"/>
      <c r="OSF43" s="205"/>
      <c r="OSG43" s="205"/>
      <c r="OSH43" s="205"/>
      <c r="OSI43" s="205"/>
      <c r="OSJ43" s="205"/>
      <c r="OSK43" s="205"/>
      <c r="OSL43" s="205"/>
      <c r="OSM43" s="205"/>
      <c r="OSN43" s="205"/>
      <c r="OSO43" s="205"/>
      <c r="OSP43" s="205"/>
      <c r="OSQ43" s="205"/>
      <c r="OSR43" s="205"/>
      <c r="OSS43" s="205"/>
      <c r="OST43" s="205"/>
      <c r="OSU43" s="205"/>
      <c r="OSV43" s="205"/>
      <c r="OSW43" s="205"/>
      <c r="OSX43" s="205"/>
      <c r="OSY43" s="205"/>
      <c r="OSZ43" s="205"/>
      <c r="OTA43" s="205"/>
      <c r="OTB43" s="205"/>
      <c r="OTC43" s="205"/>
      <c r="OTD43" s="205"/>
      <c r="OTE43" s="205"/>
      <c r="OTF43" s="205"/>
      <c r="OTG43" s="205"/>
      <c r="OTH43" s="205"/>
      <c r="OTI43" s="205"/>
      <c r="OTJ43" s="205"/>
      <c r="OTK43" s="205"/>
      <c r="OTL43" s="205"/>
      <c r="OTM43" s="205"/>
      <c r="OTN43" s="205"/>
      <c r="OTO43" s="205"/>
      <c r="OTP43" s="205"/>
      <c r="OTQ43" s="205"/>
      <c r="OTR43" s="205"/>
      <c r="OTS43" s="205"/>
      <c r="OTT43" s="205"/>
      <c r="OTU43" s="205"/>
      <c r="OTV43" s="205"/>
      <c r="OTW43" s="205"/>
      <c r="OTX43" s="205"/>
      <c r="OTY43" s="205"/>
      <c r="OTZ43" s="205"/>
      <c r="OUA43" s="205"/>
      <c r="OUB43" s="205"/>
      <c r="OUC43" s="205"/>
      <c r="OUD43" s="205"/>
      <c r="OUE43" s="205"/>
      <c r="OUF43" s="205"/>
      <c r="OUG43" s="205"/>
      <c r="OUH43" s="205"/>
      <c r="OUI43" s="205"/>
      <c r="OUJ43" s="205"/>
      <c r="OUK43" s="205"/>
      <c r="OUL43" s="205"/>
      <c r="OUM43" s="205"/>
      <c r="OUN43" s="205"/>
      <c r="OUO43" s="205"/>
      <c r="OUP43" s="205"/>
      <c r="OUQ43" s="205"/>
      <c r="OUR43" s="205"/>
      <c r="OUS43" s="205"/>
      <c r="OUT43" s="205"/>
      <c r="OUU43" s="205"/>
      <c r="OUV43" s="205"/>
      <c r="OUW43" s="205"/>
      <c r="OUX43" s="205"/>
      <c r="OUY43" s="205"/>
      <c r="OUZ43" s="205"/>
      <c r="OVA43" s="205"/>
      <c r="OVB43" s="205"/>
      <c r="OVC43" s="205"/>
      <c r="OVD43" s="205"/>
      <c r="OVE43" s="205"/>
      <c r="OVF43" s="205"/>
      <c r="OVG43" s="205"/>
      <c r="OVH43" s="205"/>
      <c r="OVI43" s="205"/>
      <c r="OVJ43" s="205"/>
      <c r="OVK43" s="205"/>
      <c r="OVL43" s="205"/>
      <c r="OVM43" s="205"/>
      <c r="OVN43" s="205"/>
      <c r="OVO43" s="205"/>
      <c r="OVP43" s="205"/>
      <c r="OVQ43" s="205"/>
      <c r="OVR43" s="205"/>
      <c r="OVS43" s="205"/>
      <c r="OVT43" s="205"/>
      <c r="OVU43" s="205"/>
      <c r="OVV43" s="205"/>
      <c r="OVW43" s="205"/>
      <c r="OVX43" s="205"/>
      <c r="OVY43" s="205"/>
      <c r="OVZ43" s="205"/>
      <c r="OWA43" s="205"/>
      <c r="OWB43" s="205"/>
      <c r="OWC43" s="205"/>
      <c r="OWD43" s="205"/>
      <c r="OWE43" s="205"/>
      <c r="OWF43" s="205"/>
      <c r="OWG43" s="205"/>
      <c r="OWH43" s="205"/>
      <c r="OWI43" s="205"/>
      <c r="OWJ43" s="205"/>
      <c r="OWK43" s="205"/>
      <c r="OWL43" s="205"/>
      <c r="OWM43" s="205"/>
      <c r="OWN43" s="205"/>
      <c r="OWO43" s="205"/>
      <c r="OWP43" s="205"/>
      <c r="OWQ43" s="205"/>
      <c r="OWR43" s="205"/>
      <c r="OWS43" s="205"/>
      <c r="OWT43" s="205"/>
      <c r="OWU43" s="205"/>
      <c r="OWV43" s="205"/>
      <c r="OWW43" s="205"/>
      <c r="OWX43" s="205"/>
      <c r="OWY43" s="205"/>
      <c r="OWZ43" s="205"/>
      <c r="OXA43" s="205"/>
      <c r="OXB43" s="205"/>
      <c r="OXC43" s="205"/>
      <c r="OXD43" s="205"/>
      <c r="OXE43" s="205"/>
      <c r="OXF43" s="205"/>
      <c r="OXG43" s="205"/>
      <c r="OXH43" s="205"/>
      <c r="OXI43" s="205"/>
      <c r="OXJ43" s="205"/>
      <c r="OXK43" s="205"/>
      <c r="OXL43" s="205"/>
      <c r="OXM43" s="205"/>
      <c r="OXN43" s="205"/>
      <c r="OXO43" s="205"/>
      <c r="OXP43" s="205"/>
      <c r="OXQ43" s="205"/>
      <c r="OXR43" s="205"/>
      <c r="OXS43" s="205"/>
      <c r="OXT43" s="205"/>
      <c r="OXU43" s="205"/>
      <c r="OXV43" s="205"/>
      <c r="OXW43" s="205"/>
      <c r="OXX43" s="205"/>
      <c r="OXY43" s="205"/>
      <c r="OXZ43" s="205"/>
      <c r="OYA43" s="205"/>
      <c r="OYB43" s="205"/>
      <c r="OYC43" s="205"/>
      <c r="OYD43" s="205"/>
      <c r="OYE43" s="205"/>
      <c r="OYF43" s="205"/>
      <c r="OYG43" s="205"/>
      <c r="OYH43" s="205"/>
      <c r="OYI43" s="205"/>
      <c r="OYJ43" s="205"/>
      <c r="OYK43" s="205"/>
      <c r="OYL43" s="205"/>
      <c r="OYM43" s="205"/>
      <c r="OYN43" s="205"/>
      <c r="OYO43" s="205"/>
      <c r="OYP43" s="205"/>
      <c r="OYQ43" s="205"/>
      <c r="OYR43" s="205"/>
      <c r="OYS43" s="205"/>
      <c r="OYT43" s="205"/>
      <c r="OYU43" s="205"/>
      <c r="OYV43" s="205"/>
      <c r="OYW43" s="205"/>
      <c r="OYX43" s="205"/>
      <c r="OYY43" s="205"/>
      <c r="OYZ43" s="205"/>
      <c r="OZA43" s="205"/>
      <c r="OZB43" s="205"/>
      <c r="OZC43" s="205"/>
      <c r="OZD43" s="205"/>
      <c r="OZE43" s="205"/>
      <c r="OZF43" s="205"/>
      <c r="OZG43" s="205"/>
      <c r="OZH43" s="205"/>
      <c r="OZI43" s="205"/>
      <c r="OZJ43" s="205"/>
      <c r="OZK43" s="205"/>
      <c r="OZL43" s="205"/>
      <c r="OZM43" s="205"/>
      <c r="OZN43" s="205"/>
      <c r="OZO43" s="205"/>
      <c r="OZP43" s="205"/>
      <c r="OZQ43" s="205"/>
      <c r="OZR43" s="205"/>
      <c r="OZS43" s="205"/>
      <c r="OZT43" s="205"/>
      <c r="OZU43" s="205"/>
      <c r="OZV43" s="205"/>
      <c r="OZW43" s="205"/>
      <c r="OZX43" s="205"/>
      <c r="OZY43" s="205"/>
      <c r="OZZ43" s="205"/>
      <c r="PAA43" s="205"/>
      <c r="PAB43" s="205"/>
      <c r="PAC43" s="205"/>
      <c r="PAD43" s="205"/>
      <c r="PAE43" s="205"/>
      <c r="PAF43" s="205"/>
      <c r="PAG43" s="205"/>
      <c r="PAH43" s="205"/>
      <c r="PAI43" s="205"/>
      <c r="PAJ43" s="205"/>
      <c r="PAK43" s="205"/>
      <c r="PAL43" s="205"/>
      <c r="PAM43" s="205"/>
      <c r="PAN43" s="205"/>
      <c r="PAO43" s="205"/>
      <c r="PAP43" s="205"/>
      <c r="PAQ43" s="205"/>
      <c r="PAR43" s="205"/>
      <c r="PAS43" s="205"/>
      <c r="PAT43" s="205"/>
      <c r="PAU43" s="205"/>
      <c r="PAV43" s="205"/>
      <c r="PAW43" s="205"/>
      <c r="PAX43" s="205"/>
      <c r="PAY43" s="205"/>
      <c r="PAZ43" s="205"/>
      <c r="PBA43" s="205"/>
      <c r="PBB43" s="205"/>
      <c r="PBC43" s="205"/>
      <c r="PBD43" s="205"/>
      <c r="PBE43" s="205"/>
      <c r="PBF43" s="205"/>
      <c r="PBG43" s="205"/>
      <c r="PBH43" s="205"/>
      <c r="PBI43" s="205"/>
      <c r="PBJ43" s="205"/>
      <c r="PBK43" s="205"/>
      <c r="PBL43" s="205"/>
      <c r="PBM43" s="205"/>
      <c r="PBN43" s="205"/>
      <c r="PBO43" s="205"/>
      <c r="PBP43" s="205"/>
      <c r="PBQ43" s="205"/>
      <c r="PBR43" s="205"/>
      <c r="PBS43" s="205"/>
      <c r="PBT43" s="205"/>
      <c r="PBU43" s="205"/>
      <c r="PBV43" s="205"/>
      <c r="PBW43" s="205"/>
      <c r="PBX43" s="205"/>
      <c r="PBY43" s="205"/>
      <c r="PBZ43" s="205"/>
      <c r="PCA43" s="205"/>
      <c r="PCB43" s="205"/>
      <c r="PCC43" s="205"/>
      <c r="PCD43" s="205"/>
      <c r="PCE43" s="205"/>
      <c r="PCF43" s="205"/>
      <c r="PCG43" s="205"/>
      <c r="PCH43" s="205"/>
      <c r="PCI43" s="205"/>
      <c r="PCJ43" s="205"/>
      <c r="PCK43" s="205"/>
      <c r="PCL43" s="205"/>
      <c r="PCM43" s="205"/>
      <c r="PCN43" s="205"/>
      <c r="PCO43" s="205"/>
      <c r="PCP43" s="205"/>
      <c r="PCQ43" s="205"/>
      <c r="PCR43" s="205"/>
      <c r="PCS43" s="205"/>
      <c r="PCT43" s="205"/>
      <c r="PCU43" s="205"/>
      <c r="PCV43" s="205"/>
      <c r="PCW43" s="205"/>
      <c r="PCX43" s="205"/>
      <c r="PCY43" s="205"/>
      <c r="PCZ43" s="205"/>
      <c r="PDA43" s="205"/>
      <c r="PDB43" s="205"/>
      <c r="PDC43" s="205"/>
      <c r="PDD43" s="205"/>
      <c r="PDE43" s="205"/>
      <c r="PDF43" s="205"/>
      <c r="PDG43" s="205"/>
      <c r="PDH43" s="205"/>
      <c r="PDI43" s="205"/>
      <c r="PDJ43" s="205"/>
      <c r="PDK43" s="205"/>
      <c r="PDL43" s="205"/>
      <c r="PDM43" s="205"/>
      <c r="PDN43" s="205"/>
      <c r="PDO43" s="205"/>
      <c r="PDP43" s="205"/>
      <c r="PDQ43" s="205"/>
      <c r="PDR43" s="205"/>
      <c r="PDS43" s="205"/>
      <c r="PDT43" s="205"/>
      <c r="PDU43" s="205"/>
      <c r="PDV43" s="205"/>
      <c r="PDW43" s="205"/>
      <c r="PDX43" s="205"/>
      <c r="PDY43" s="205"/>
      <c r="PDZ43" s="205"/>
      <c r="PEA43" s="205"/>
      <c r="PEB43" s="205"/>
      <c r="PEC43" s="205"/>
      <c r="PED43" s="205"/>
      <c r="PEE43" s="205"/>
      <c r="PEF43" s="205"/>
      <c r="PEG43" s="205"/>
      <c r="PEH43" s="205"/>
      <c r="PEI43" s="205"/>
      <c r="PEJ43" s="205"/>
      <c r="PEK43" s="205"/>
      <c r="PEL43" s="205"/>
      <c r="PEM43" s="205"/>
      <c r="PEN43" s="205"/>
      <c r="PEO43" s="205"/>
      <c r="PEP43" s="205"/>
      <c r="PEQ43" s="205"/>
      <c r="PER43" s="205"/>
      <c r="PES43" s="205"/>
      <c r="PET43" s="205"/>
      <c r="PEU43" s="205"/>
      <c r="PEV43" s="205"/>
      <c r="PEW43" s="205"/>
      <c r="PEX43" s="205"/>
      <c r="PEY43" s="205"/>
      <c r="PEZ43" s="205"/>
      <c r="PFA43" s="205"/>
      <c r="PFB43" s="205"/>
      <c r="PFC43" s="205"/>
      <c r="PFD43" s="205"/>
      <c r="PFE43" s="205"/>
      <c r="PFF43" s="205"/>
      <c r="PFG43" s="205"/>
      <c r="PFH43" s="205"/>
      <c r="PFI43" s="205"/>
      <c r="PFJ43" s="205"/>
      <c r="PFK43" s="205"/>
      <c r="PFL43" s="205"/>
      <c r="PFM43" s="205"/>
      <c r="PFN43" s="205"/>
      <c r="PFO43" s="205"/>
      <c r="PFP43" s="205"/>
      <c r="PFQ43" s="205"/>
      <c r="PFR43" s="205"/>
      <c r="PFS43" s="205"/>
      <c r="PFT43" s="205"/>
      <c r="PFU43" s="205"/>
      <c r="PFV43" s="205"/>
      <c r="PFW43" s="205"/>
      <c r="PFX43" s="205"/>
      <c r="PFY43" s="205"/>
      <c r="PFZ43" s="205"/>
      <c r="PGA43" s="205"/>
      <c r="PGB43" s="205"/>
      <c r="PGC43" s="205"/>
      <c r="PGD43" s="205"/>
      <c r="PGE43" s="205"/>
      <c r="PGF43" s="205"/>
      <c r="PGG43" s="205"/>
      <c r="PGH43" s="205"/>
      <c r="PGI43" s="205"/>
      <c r="PGJ43" s="205"/>
      <c r="PGK43" s="205"/>
      <c r="PGL43" s="205"/>
      <c r="PGM43" s="205"/>
      <c r="PGN43" s="205"/>
      <c r="PGO43" s="205"/>
      <c r="PGP43" s="205"/>
      <c r="PGQ43" s="205"/>
      <c r="PGR43" s="205"/>
      <c r="PGS43" s="205"/>
      <c r="PGT43" s="205"/>
      <c r="PGU43" s="205"/>
      <c r="PGV43" s="205"/>
      <c r="PGW43" s="205"/>
      <c r="PGX43" s="205"/>
      <c r="PGY43" s="205"/>
      <c r="PGZ43" s="205"/>
      <c r="PHA43" s="205"/>
      <c r="PHB43" s="205"/>
      <c r="PHC43" s="205"/>
      <c r="PHD43" s="205"/>
      <c r="PHE43" s="205"/>
      <c r="PHF43" s="205"/>
      <c r="PHG43" s="205"/>
      <c r="PHH43" s="205"/>
      <c r="PHI43" s="205"/>
      <c r="PHJ43" s="205"/>
      <c r="PHK43" s="205"/>
      <c r="PHL43" s="205"/>
      <c r="PHM43" s="205"/>
      <c r="PHN43" s="205"/>
      <c r="PHO43" s="205"/>
      <c r="PHP43" s="205"/>
      <c r="PHQ43" s="205"/>
      <c r="PHR43" s="205"/>
      <c r="PHS43" s="205"/>
      <c r="PHT43" s="205"/>
      <c r="PHU43" s="205"/>
      <c r="PHV43" s="205"/>
      <c r="PHW43" s="205"/>
      <c r="PHX43" s="205"/>
      <c r="PHY43" s="205"/>
      <c r="PHZ43" s="205"/>
      <c r="PIA43" s="205"/>
      <c r="PIB43" s="205"/>
      <c r="PIC43" s="205"/>
      <c r="PID43" s="205"/>
      <c r="PIE43" s="205"/>
      <c r="PIF43" s="205"/>
      <c r="PIG43" s="205"/>
      <c r="PIH43" s="205"/>
      <c r="PII43" s="205"/>
      <c r="PIJ43" s="205"/>
      <c r="PIK43" s="205"/>
      <c r="PIL43" s="205"/>
      <c r="PIM43" s="205"/>
      <c r="PIN43" s="205"/>
      <c r="PIO43" s="205"/>
      <c r="PIP43" s="205"/>
      <c r="PIQ43" s="205"/>
      <c r="PIR43" s="205"/>
      <c r="PIS43" s="205"/>
      <c r="PIT43" s="205"/>
      <c r="PIU43" s="205"/>
      <c r="PIV43" s="205"/>
      <c r="PIW43" s="205"/>
      <c r="PIX43" s="205"/>
      <c r="PIY43" s="205"/>
      <c r="PIZ43" s="205"/>
      <c r="PJA43" s="205"/>
      <c r="PJB43" s="205"/>
      <c r="PJC43" s="205"/>
      <c r="PJD43" s="205"/>
      <c r="PJE43" s="205"/>
      <c r="PJF43" s="205"/>
      <c r="PJG43" s="205"/>
      <c r="PJH43" s="205"/>
      <c r="PJI43" s="205"/>
      <c r="PJJ43" s="205"/>
      <c r="PJK43" s="205"/>
      <c r="PJL43" s="205"/>
      <c r="PJM43" s="205"/>
      <c r="PJN43" s="205"/>
      <c r="PJO43" s="205"/>
      <c r="PJP43" s="205"/>
      <c r="PJQ43" s="205"/>
      <c r="PJR43" s="205"/>
      <c r="PJS43" s="205"/>
      <c r="PJT43" s="205"/>
      <c r="PJU43" s="205"/>
      <c r="PJV43" s="205"/>
      <c r="PJW43" s="205"/>
      <c r="PJX43" s="205"/>
      <c r="PJY43" s="205"/>
      <c r="PJZ43" s="205"/>
      <c r="PKA43" s="205"/>
      <c r="PKB43" s="205"/>
      <c r="PKC43" s="205"/>
      <c r="PKD43" s="205"/>
      <c r="PKE43" s="205"/>
      <c r="PKF43" s="205"/>
      <c r="PKG43" s="205"/>
      <c r="PKH43" s="205"/>
      <c r="PKI43" s="205"/>
      <c r="PKJ43" s="205"/>
      <c r="PKK43" s="205"/>
      <c r="PKL43" s="205"/>
      <c r="PKM43" s="205"/>
      <c r="PKN43" s="205"/>
      <c r="PKO43" s="205"/>
      <c r="PKP43" s="205"/>
      <c r="PKQ43" s="205"/>
      <c r="PKR43" s="205"/>
      <c r="PKS43" s="205"/>
      <c r="PKT43" s="205"/>
      <c r="PKU43" s="205"/>
      <c r="PKV43" s="205"/>
      <c r="PKW43" s="205"/>
      <c r="PKX43" s="205"/>
      <c r="PKY43" s="205"/>
      <c r="PKZ43" s="205"/>
      <c r="PLA43" s="205"/>
      <c r="PLB43" s="205"/>
      <c r="PLC43" s="205"/>
      <c r="PLD43" s="205"/>
      <c r="PLE43" s="205"/>
      <c r="PLF43" s="205"/>
      <c r="PLG43" s="205"/>
      <c r="PLH43" s="205"/>
      <c r="PLI43" s="205"/>
      <c r="PLJ43" s="205"/>
      <c r="PLK43" s="205"/>
      <c r="PLL43" s="205"/>
      <c r="PLM43" s="205"/>
      <c r="PLN43" s="205"/>
      <c r="PLO43" s="205"/>
      <c r="PLP43" s="205"/>
      <c r="PLQ43" s="205"/>
      <c r="PLR43" s="205"/>
      <c r="PLS43" s="205"/>
      <c r="PLT43" s="205"/>
      <c r="PLU43" s="205"/>
      <c r="PLV43" s="205"/>
      <c r="PLW43" s="205"/>
      <c r="PLX43" s="205"/>
      <c r="PLY43" s="205"/>
      <c r="PLZ43" s="205"/>
      <c r="PMA43" s="205"/>
      <c r="PMB43" s="205"/>
      <c r="PMC43" s="205"/>
      <c r="PMD43" s="205"/>
      <c r="PME43" s="205"/>
      <c r="PMF43" s="205"/>
      <c r="PMG43" s="205"/>
      <c r="PMH43" s="205"/>
      <c r="PMI43" s="205"/>
      <c r="PMJ43" s="205"/>
      <c r="PMK43" s="205"/>
      <c r="PML43" s="205"/>
      <c r="PMM43" s="205"/>
      <c r="PMN43" s="205"/>
      <c r="PMO43" s="205"/>
      <c r="PMP43" s="205"/>
      <c r="PMQ43" s="205"/>
      <c r="PMR43" s="205"/>
      <c r="PMS43" s="205"/>
      <c r="PMT43" s="205"/>
      <c r="PMU43" s="205"/>
      <c r="PMV43" s="205"/>
      <c r="PMW43" s="205"/>
      <c r="PMX43" s="205"/>
      <c r="PMY43" s="205"/>
      <c r="PMZ43" s="205"/>
      <c r="PNA43" s="205"/>
      <c r="PNB43" s="205"/>
      <c r="PNC43" s="205"/>
      <c r="PND43" s="205"/>
      <c r="PNE43" s="205"/>
      <c r="PNF43" s="205"/>
      <c r="PNG43" s="205"/>
      <c r="PNH43" s="205"/>
      <c r="PNI43" s="205"/>
      <c r="PNJ43" s="205"/>
      <c r="PNK43" s="205"/>
      <c r="PNL43" s="205"/>
      <c r="PNM43" s="205"/>
      <c r="PNN43" s="205"/>
      <c r="PNO43" s="205"/>
      <c r="PNP43" s="205"/>
      <c r="PNQ43" s="205"/>
      <c r="PNR43" s="205"/>
      <c r="PNS43" s="205"/>
      <c r="PNT43" s="205"/>
      <c r="PNU43" s="205"/>
      <c r="PNV43" s="205"/>
      <c r="PNW43" s="205"/>
      <c r="PNX43" s="205"/>
      <c r="PNY43" s="205"/>
      <c r="PNZ43" s="205"/>
      <c r="POA43" s="205"/>
      <c r="POB43" s="205"/>
      <c r="POC43" s="205"/>
      <c r="POD43" s="205"/>
      <c r="POE43" s="205"/>
      <c r="POF43" s="205"/>
      <c r="POG43" s="205"/>
      <c r="POH43" s="205"/>
      <c r="POI43" s="205"/>
      <c r="POJ43" s="205"/>
      <c r="POK43" s="205"/>
      <c r="POL43" s="205"/>
      <c r="POM43" s="205"/>
      <c r="PON43" s="205"/>
      <c r="POO43" s="205"/>
      <c r="POP43" s="205"/>
      <c r="POQ43" s="205"/>
      <c r="POR43" s="205"/>
      <c r="POS43" s="205"/>
      <c r="POT43" s="205"/>
      <c r="POU43" s="205"/>
      <c r="POV43" s="205"/>
      <c r="POW43" s="205"/>
      <c r="POX43" s="205"/>
      <c r="POY43" s="205"/>
      <c r="POZ43" s="205"/>
      <c r="PPA43" s="205"/>
      <c r="PPB43" s="205"/>
      <c r="PPC43" s="205"/>
      <c r="PPD43" s="205"/>
      <c r="PPE43" s="205"/>
      <c r="PPF43" s="205"/>
      <c r="PPG43" s="205"/>
      <c r="PPH43" s="205"/>
      <c r="PPI43" s="205"/>
      <c r="PPJ43" s="205"/>
      <c r="PPK43" s="205"/>
      <c r="PPL43" s="205"/>
      <c r="PPM43" s="205"/>
      <c r="PPN43" s="205"/>
      <c r="PPO43" s="205"/>
      <c r="PPP43" s="205"/>
      <c r="PPQ43" s="205"/>
      <c r="PPR43" s="205"/>
      <c r="PPS43" s="205"/>
      <c r="PPT43" s="205"/>
      <c r="PPU43" s="205"/>
      <c r="PPV43" s="205"/>
      <c r="PPW43" s="205"/>
      <c r="PPX43" s="205"/>
      <c r="PPY43" s="205"/>
      <c r="PPZ43" s="205"/>
      <c r="PQA43" s="205"/>
      <c r="PQB43" s="205"/>
      <c r="PQC43" s="205"/>
      <c r="PQD43" s="205"/>
      <c r="PQE43" s="205"/>
      <c r="PQF43" s="205"/>
      <c r="PQG43" s="205"/>
      <c r="PQH43" s="205"/>
      <c r="PQI43" s="205"/>
      <c r="PQJ43" s="205"/>
      <c r="PQK43" s="205"/>
      <c r="PQL43" s="205"/>
      <c r="PQM43" s="205"/>
      <c r="PQN43" s="205"/>
      <c r="PQO43" s="205"/>
      <c r="PQP43" s="205"/>
      <c r="PQQ43" s="205"/>
      <c r="PQR43" s="205"/>
      <c r="PQS43" s="205"/>
      <c r="PQT43" s="205"/>
      <c r="PQU43" s="205"/>
      <c r="PQV43" s="205"/>
      <c r="PQW43" s="205"/>
      <c r="PQX43" s="205"/>
      <c r="PQY43" s="205"/>
      <c r="PQZ43" s="205"/>
      <c r="PRA43" s="205"/>
      <c r="PRB43" s="205"/>
      <c r="PRC43" s="205"/>
      <c r="PRD43" s="205"/>
      <c r="PRE43" s="205"/>
      <c r="PRF43" s="205"/>
      <c r="PRG43" s="205"/>
      <c r="PRH43" s="205"/>
      <c r="PRI43" s="205"/>
      <c r="PRJ43" s="205"/>
      <c r="PRK43" s="205"/>
      <c r="PRL43" s="205"/>
      <c r="PRM43" s="205"/>
      <c r="PRN43" s="205"/>
      <c r="PRO43" s="205"/>
      <c r="PRP43" s="205"/>
      <c r="PRQ43" s="205"/>
      <c r="PRR43" s="205"/>
      <c r="PRS43" s="205"/>
      <c r="PRT43" s="205"/>
      <c r="PRU43" s="205"/>
      <c r="PRV43" s="205"/>
      <c r="PRW43" s="205"/>
      <c r="PRX43" s="205"/>
      <c r="PRY43" s="205"/>
      <c r="PRZ43" s="205"/>
      <c r="PSA43" s="205"/>
      <c r="PSB43" s="205"/>
      <c r="PSC43" s="205"/>
      <c r="PSD43" s="205"/>
      <c r="PSE43" s="205"/>
      <c r="PSF43" s="205"/>
      <c r="PSG43" s="205"/>
      <c r="PSH43" s="205"/>
      <c r="PSI43" s="205"/>
      <c r="PSJ43" s="205"/>
      <c r="PSK43" s="205"/>
      <c r="PSL43" s="205"/>
      <c r="PSM43" s="205"/>
      <c r="PSN43" s="205"/>
      <c r="PSO43" s="205"/>
      <c r="PSP43" s="205"/>
      <c r="PSQ43" s="205"/>
      <c r="PSR43" s="205"/>
      <c r="PSS43" s="205"/>
      <c r="PST43" s="205"/>
      <c r="PSU43" s="205"/>
      <c r="PSV43" s="205"/>
      <c r="PSW43" s="205"/>
      <c r="PSX43" s="205"/>
      <c r="PSY43" s="205"/>
      <c r="PSZ43" s="205"/>
      <c r="PTA43" s="205"/>
      <c r="PTB43" s="205"/>
      <c r="PTC43" s="205"/>
      <c r="PTD43" s="205"/>
      <c r="PTE43" s="205"/>
      <c r="PTF43" s="205"/>
      <c r="PTG43" s="205"/>
      <c r="PTH43" s="205"/>
      <c r="PTI43" s="205"/>
      <c r="PTJ43" s="205"/>
      <c r="PTK43" s="205"/>
      <c r="PTL43" s="205"/>
      <c r="PTM43" s="205"/>
      <c r="PTN43" s="205"/>
      <c r="PTO43" s="205"/>
      <c r="PTP43" s="205"/>
      <c r="PTQ43" s="205"/>
      <c r="PTR43" s="205"/>
      <c r="PTS43" s="205"/>
      <c r="PTT43" s="205"/>
      <c r="PTU43" s="205"/>
      <c r="PTV43" s="205"/>
      <c r="PTW43" s="205"/>
      <c r="PTX43" s="205"/>
      <c r="PTY43" s="205"/>
      <c r="PTZ43" s="205"/>
      <c r="PUA43" s="205"/>
      <c r="PUB43" s="205"/>
      <c r="PUC43" s="205"/>
      <c r="PUD43" s="205"/>
      <c r="PUE43" s="205"/>
      <c r="PUF43" s="205"/>
      <c r="PUG43" s="205"/>
      <c r="PUH43" s="205"/>
      <c r="PUI43" s="205"/>
      <c r="PUJ43" s="205"/>
      <c r="PUK43" s="205"/>
      <c r="PUL43" s="205"/>
      <c r="PUM43" s="205"/>
      <c r="PUN43" s="205"/>
      <c r="PUO43" s="205"/>
      <c r="PUP43" s="205"/>
      <c r="PUQ43" s="205"/>
      <c r="PUR43" s="205"/>
      <c r="PUS43" s="205"/>
      <c r="PUT43" s="205"/>
      <c r="PUU43" s="205"/>
      <c r="PUV43" s="205"/>
      <c r="PUW43" s="205"/>
      <c r="PUX43" s="205"/>
      <c r="PUY43" s="205"/>
      <c r="PUZ43" s="205"/>
      <c r="PVA43" s="205"/>
      <c r="PVB43" s="205"/>
      <c r="PVC43" s="205"/>
      <c r="PVD43" s="205"/>
      <c r="PVE43" s="205"/>
      <c r="PVF43" s="205"/>
      <c r="PVG43" s="205"/>
      <c r="PVH43" s="205"/>
      <c r="PVI43" s="205"/>
      <c r="PVJ43" s="205"/>
      <c r="PVK43" s="205"/>
      <c r="PVL43" s="205"/>
      <c r="PVM43" s="205"/>
      <c r="PVN43" s="205"/>
      <c r="PVO43" s="205"/>
      <c r="PVP43" s="205"/>
      <c r="PVQ43" s="205"/>
      <c r="PVR43" s="205"/>
      <c r="PVS43" s="205"/>
      <c r="PVT43" s="205"/>
      <c r="PVU43" s="205"/>
      <c r="PVV43" s="205"/>
      <c r="PVW43" s="205"/>
      <c r="PVX43" s="205"/>
      <c r="PVY43" s="205"/>
      <c r="PVZ43" s="205"/>
      <c r="PWA43" s="205"/>
      <c r="PWB43" s="205"/>
      <c r="PWC43" s="205"/>
      <c r="PWD43" s="205"/>
      <c r="PWE43" s="205"/>
      <c r="PWF43" s="205"/>
      <c r="PWG43" s="205"/>
      <c r="PWH43" s="205"/>
      <c r="PWI43" s="205"/>
      <c r="PWJ43" s="205"/>
      <c r="PWK43" s="205"/>
      <c r="PWL43" s="205"/>
      <c r="PWM43" s="205"/>
      <c r="PWN43" s="205"/>
      <c r="PWO43" s="205"/>
      <c r="PWP43" s="205"/>
      <c r="PWQ43" s="205"/>
      <c r="PWR43" s="205"/>
      <c r="PWS43" s="205"/>
      <c r="PWT43" s="205"/>
      <c r="PWU43" s="205"/>
      <c r="PWV43" s="205"/>
      <c r="PWW43" s="205"/>
      <c r="PWX43" s="205"/>
      <c r="PWY43" s="205"/>
      <c r="PWZ43" s="205"/>
      <c r="PXA43" s="205"/>
      <c r="PXB43" s="205"/>
      <c r="PXC43" s="205"/>
      <c r="PXD43" s="205"/>
      <c r="PXE43" s="205"/>
      <c r="PXF43" s="205"/>
      <c r="PXG43" s="205"/>
      <c r="PXH43" s="205"/>
      <c r="PXI43" s="205"/>
      <c r="PXJ43" s="205"/>
      <c r="PXK43" s="205"/>
      <c r="PXL43" s="205"/>
      <c r="PXM43" s="205"/>
      <c r="PXN43" s="205"/>
      <c r="PXO43" s="205"/>
      <c r="PXP43" s="205"/>
      <c r="PXQ43" s="205"/>
      <c r="PXR43" s="205"/>
      <c r="PXS43" s="205"/>
      <c r="PXT43" s="205"/>
      <c r="PXU43" s="205"/>
      <c r="PXV43" s="205"/>
      <c r="PXW43" s="205"/>
      <c r="PXX43" s="205"/>
      <c r="PXY43" s="205"/>
      <c r="PXZ43" s="205"/>
      <c r="PYA43" s="205"/>
      <c r="PYB43" s="205"/>
      <c r="PYC43" s="205"/>
      <c r="PYD43" s="205"/>
      <c r="PYE43" s="205"/>
      <c r="PYF43" s="205"/>
      <c r="PYG43" s="205"/>
      <c r="PYH43" s="205"/>
      <c r="PYI43" s="205"/>
      <c r="PYJ43" s="205"/>
      <c r="PYK43" s="205"/>
      <c r="PYL43" s="205"/>
      <c r="PYM43" s="205"/>
      <c r="PYN43" s="205"/>
      <c r="PYO43" s="205"/>
      <c r="PYP43" s="205"/>
      <c r="PYQ43" s="205"/>
      <c r="PYR43" s="205"/>
      <c r="PYS43" s="205"/>
      <c r="PYT43" s="205"/>
      <c r="PYU43" s="205"/>
      <c r="PYV43" s="205"/>
      <c r="PYW43" s="205"/>
      <c r="PYX43" s="205"/>
      <c r="PYY43" s="205"/>
      <c r="PYZ43" s="205"/>
      <c r="PZA43" s="205"/>
      <c r="PZB43" s="205"/>
      <c r="PZC43" s="205"/>
      <c r="PZD43" s="205"/>
      <c r="PZE43" s="205"/>
      <c r="PZF43" s="205"/>
      <c r="PZG43" s="205"/>
      <c r="PZH43" s="205"/>
      <c r="PZI43" s="205"/>
      <c r="PZJ43" s="205"/>
      <c r="PZK43" s="205"/>
      <c r="PZL43" s="205"/>
      <c r="PZM43" s="205"/>
      <c r="PZN43" s="205"/>
      <c r="PZO43" s="205"/>
      <c r="PZP43" s="205"/>
      <c r="PZQ43" s="205"/>
      <c r="PZR43" s="205"/>
      <c r="PZS43" s="205"/>
      <c r="PZT43" s="205"/>
      <c r="PZU43" s="205"/>
      <c r="PZV43" s="205"/>
      <c r="PZW43" s="205"/>
      <c r="PZX43" s="205"/>
      <c r="PZY43" s="205"/>
      <c r="PZZ43" s="205"/>
      <c r="QAA43" s="205"/>
      <c r="QAB43" s="205"/>
      <c r="QAC43" s="205"/>
      <c r="QAD43" s="205"/>
      <c r="QAE43" s="205"/>
      <c r="QAF43" s="205"/>
      <c r="QAG43" s="205"/>
      <c r="QAH43" s="205"/>
      <c r="QAI43" s="205"/>
      <c r="QAJ43" s="205"/>
      <c r="QAK43" s="205"/>
      <c r="QAL43" s="205"/>
      <c r="QAM43" s="205"/>
      <c r="QAN43" s="205"/>
      <c r="QAO43" s="205"/>
      <c r="QAP43" s="205"/>
      <c r="QAQ43" s="205"/>
      <c r="QAR43" s="205"/>
      <c r="QAS43" s="205"/>
      <c r="QAT43" s="205"/>
      <c r="QAU43" s="205"/>
      <c r="QAV43" s="205"/>
      <c r="QAW43" s="205"/>
      <c r="QAX43" s="205"/>
      <c r="QAY43" s="205"/>
      <c r="QAZ43" s="205"/>
      <c r="QBA43" s="205"/>
      <c r="QBB43" s="205"/>
      <c r="QBC43" s="205"/>
      <c r="QBD43" s="205"/>
      <c r="QBE43" s="205"/>
      <c r="QBF43" s="205"/>
      <c r="QBG43" s="205"/>
      <c r="QBH43" s="205"/>
      <c r="QBI43" s="205"/>
      <c r="QBJ43" s="205"/>
      <c r="QBK43" s="205"/>
      <c r="QBL43" s="205"/>
      <c r="QBM43" s="205"/>
      <c r="QBN43" s="205"/>
      <c r="QBO43" s="205"/>
      <c r="QBP43" s="205"/>
      <c r="QBQ43" s="205"/>
      <c r="QBR43" s="205"/>
      <c r="QBS43" s="205"/>
      <c r="QBT43" s="205"/>
      <c r="QBU43" s="205"/>
      <c r="QBV43" s="205"/>
      <c r="QBW43" s="205"/>
      <c r="QBX43" s="205"/>
      <c r="QBY43" s="205"/>
      <c r="QBZ43" s="205"/>
      <c r="QCA43" s="205"/>
      <c r="QCB43" s="205"/>
      <c r="QCC43" s="205"/>
      <c r="QCD43" s="205"/>
      <c r="QCE43" s="205"/>
      <c r="QCF43" s="205"/>
      <c r="QCG43" s="205"/>
      <c r="QCH43" s="205"/>
      <c r="QCI43" s="205"/>
      <c r="QCJ43" s="205"/>
      <c r="QCK43" s="205"/>
      <c r="QCL43" s="205"/>
      <c r="QCM43" s="205"/>
      <c r="QCN43" s="205"/>
      <c r="QCO43" s="205"/>
      <c r="QCP43" s="205"/>
      <c r="QCQ43" s="205"/>
      <c r="QCR43" s="205"/>
      <c r="QCS43" s="205"/>
      <c r="QCT43" s="205"/>
      <c r="QCU43" s="205"/>
      <c r="QCV43" s="205"/>
      <c r="QCW43" s="205"/>
      <c r="QCX43" s="205"/>
      <c r="QCY43" s="205"/>
      <c r="QCZ43" s="205"/>
      <c r="QDA43" s="205"/>
      <c r="QDB43" s="205"/>
      <c r="QDC43" s="205"/>
      <c r="QDD43" s="205"/>
      <c r="QDE43" s="205"/>
      <c r="QDF43" s="205"/>
      <c r="QDG43" s="205"/>
      <c r="QDH43" s="205"/>
      <c r="QDI43" s="205"/>
      <c r="QDJ43" s="205"/>
      <c r="QDK43" s="205"/>
      <c r="QDL43" s="205"/>
      <c r="QDM43" s="205"/>
      <c r="QDN43" s="205"/>
      <c r="QDO43" s="205"/>
      <c r="QDP43" s="205"/>
      <c r="QDQ43" s="205"/>
      <c r="QDR43" s="205"/>
      <c r="QDS43" s="205"/>
      <c r="QDT43" s="205"/>
      <c r="QDU43" s="205"/>
      <c r="QDV43" s="205"/>
      <c r="QDW43" s="205"/>
      <c r="QDX43" s="205"/>
      <c r="QDY43" s="205"/>
      <c r="QDZ43" s="205"/>
      <c r="QEA43" s="205"/>
      <c r="QEB43" s="205"/>
      <c r="QEC43" s="205"/>
      <c r="QED43" s="205"/>
      <c r="QEE43" s="205"/>
      <c r="QEF43" s="205"/>
      <c r="QEG43" s="205"/>
      <c r="QEH43" s="205"/>
      <c r="QEI43" s="205"/>
      <c r="QEJ43" s="205"/>
      <c r="QEK43" s="205"/>
      <c r="QEL43" s="205"/>
      <c r="QEM43" s="205"/>
      <c r="QEN43" s="205"/>
      <c r="QEO43" s="205"/>
      <c r="QEP43" s="205"/>
      <c r="QEQ43" s="205"/>
      <c r="QER43" s="205"/>
      <c r="QES43" s="205"/>
      <c r="QET43" s="205"/>
      <c r="QEU43" s="205"/>
      <c r="QEV43" s="205"/>
      <c r="QEW43" s="205"/>
      <c r="QEX43" s="205"/>
      <c r="QEY43" s="205"/>
      <c r="QEZ43" s="205"/>
      <c r="QFA43" s="205"/>
      <c r="QFB43" s="205"/>
      <c r="QFC43" s="205"/>
      <c r="QFD43" s="205"/>
      <c r="QFE43" s="205"/>
      <c r="QFF43" s="205"/>
      <c r="QFG43" s="205"/>
      <c r="QFH43" s="205"/>
      <c r="QFI43" s="205"/>
      <c r="QFJ43" s="205"/>
      <c r="QFK43" s="205"/>
      <c r="QFL43" s="205"/>
      <c r="QFM43" s="205"/>
      <c r="QFN43" s="205"/>
      <c r="QFO43" s="205"/>
      <c r="QFP43" s="205"/>
      <c r="QFQ43" s="205"/>
      <c r="QFR43" s="205"/>
      <c r="QFS43" s="205"/>
      <c r="QFT43" s="205"/>
      <c r="QFU43" s="205"/>
      <c r="QFV43" s="205"/>
      <c r="QFW43" s="205"/>
      <c r="QFX43" s="205"/>
      <c r="QFY43" s="205"/>
      <c r="QFZ43" s="205"/>
      <c r="QGA43" s="205"/>
      <c r="QGB43" s="205"/>
      <c r="QGC43" s="205"/>
      <c r="QGD43" s="205"/>
      <c r="QGE43" s="205"/>
      <c r="QGF43" s="205"/>
      <c r="QGG43" s="205"/>
      <c r="QGH43" s="205"/>
      <c r="QGI43" s="205"/>
      <c r="QGJ43" s="205"/>
      <c r="QGK43" s="205"/>
      <c r="QGL43" s="205"/>
      <c r="QGM43" s="205"/>
      <c r="QGN43" s="205"/>
      <c r="QGO43" s="205"/>
      <c r="QGP43" s="205"/>
      <c r="QGQ43" s="205"/>
      <c r="QGR43" s="205"/>
      <c r="QGS43" s="205"/>
      <c r="QGT43" s="205"/>
      <c r="QGU43" s="205"/>
      <c r="QGV43" s="205"/>
      <c r="QGW43" s="205"/>
      <c r="QGX43" s="205"/>
      <c r="QGY43" s="205"/>
      <c r="QGZ43" s="205"/>
      <c r="QHA43" s="205"/>
      <c r="QHB43" s="205"/>
      <c r="QHC43" s="205"/>
      <c r="QHD43" s="205"/>
      <c r="QHE43" s="205"/>
      <c r="QHF43" s="205"/>
      <c r="QHG43" s="205"/>
      <c r="QHH43" s="205"/>
      <c r="QHI43" s="205"/>
      <c r="QHJ43" s="205"/>
      <c r="QHK43" s="205"/>
      <c r="QHL43" s="205"/>
      <c r="QHM43" s="205"/>
      <c r="QHN43" s="205"/>
      <c r="QHO43" s="205"/>
      <c r="QHP43" s="205"/>
      <c r="QHQ43" s="205"/>
      <c r="QHR43" s="205"/>
      <c r="QHS43" s="205"/>
      <c r="QHT43" s="205"/>
      <c r="QHU43" s="205"/>
      <c r="QHV43" s="205"/>
      <c r="QHW43" s="205"/>
      <c r="QHX43" s="205"/>
      <c r="QHY43" s="205"/>
      <c r="QHZ43" s="205"/>
      <c r="QIA43" s="205"/>
      <c r="QIB43" s="205"/>
      <c r="QIC43" s="205"/>
      <c r="QID43" s="205"/>
      <c r="QIE43" s="205"/>
      <c r="QIF43" s="205"/>
      <c r="QIG43" s="205"/>
      <c r="QIH43" s="205"/>
      <c r="QII43" s="205"/>
      <c r="QIJ43" s="205"/>
      <c r="QIK43" s="205"/>
      <c r="QIL43" s="205"/>
      <c r="QIM43" s="205"/>
      <c r="QIN43" s="205"/>
      <c r="QIO43" s="205"/>
      <c r="QIP43" s="205"/>
      <c r="QIQ43" s="205"/>
      <c r="QIR43" s="205"/>
      <c r="QIS43" s="205"/>
      <c r="QIT43" s="205"/>
      <c r="QIU43" s="205"/>
      <c r="QIV43" s="205"/>
      <c r="QIW43" s="205"/>
      <c r="QIX43" s="205"/>
      <c r="QIY43" s="205"/>
      <c r="QIZ43" s="205"/>
      <c r="QJA43" s="205"/>
      <c r="QJB43" s="205"/>
      <c r="QJC43" s="205"/>
      <c r="QJD43" s="205"/>
      <c r="QJE43" s="205"/>
      <c r="QJF43" s="205"/>
      <c r="QJG43" s="205"/>
      <c r="QJH43" s="205"/>
      <c r="QJI43" s="205"/>
      <c r="QJJ43" s="205"/>
      <c r="QJK43" s="205"/>
      <c r="QJL43" s="205"/>
      <c r="QJM43" s="205"/>
      <c r="QJN43" s="205"/>
      <c r="QJO43" s="205"/>
      <c r="QJP43" s="205"/>
      <c r="QJQ43" s="205"/>
      <c r="QJR43" s="205"/>
      <c r="QJS43" s="205"/>
      <c r="QJT43" s="205"/>
      <c r="QJU43" s="205"/>
      <c r="QJV43" s="205"/>
      <c r="QJW43" s="205"/>
      <c r="QJX43" s="205"/>
      <c r="QJY43" s="205"/>
      <c r="QJZ43" s="205"/>
      <c r="QKA43" s="205"/>
      <c r="QKB43" s="205"/>
      <c r="QKC43" s="205"/>
      <c r="QKD43" s="205"/>
      <c r="QKE43" s="205"/>
      <c r="QKF43" s="205"/>
      <c r="QKG43" s="205"/>
      <c r="QKH43" s="205"/>
      <c r="QKI43" s="205"/>
      <c r="QKJ43" s="205"/>
      <c r="QKK43" s="205"/>
      <c r="QKL43" s="205"/>
      <c r="QKM43" s="205"/>
      <c r="QKN43" s="205"/>
      <c r="QKO43" s="205"/>
      <c r="QKP43" s="205"/>
      <c r="QKQ43" s="205"/>
      <c r="QKR43" s="205"/>
      <c r="QKS43" s="205"/>
      <c r="QKT43" s="205"/>
      <c r="QKU43" s="205"/>
      <c r="QKV43" s="205"/>
      <c r="QKW43" s="205"/>
      <c r="QKX43" s="205"/>
      <c r="QKY43" s="205"/>
      <c r="QKZ43" s="205"/>
      <c r="QLA43" s="205"/>
      <c r="QLB43" s="205"/>
      <c r="QLC43" s="205"/>
      <c r="QLD43" s="205"/>
      <c r="QLE43" s="205"/>
      <c r="QLF43" s="205"/>
      <c r="QLG43" s="205"/>
      <c r="QLH43" s="205"/>
      <c r="QLI43" s="205"/>
      <c r="QLJ43" s="205"/>
      <c r="QLK43" s="205"/>
      <c r="QLL43" s="205"/>
      <c r="QLM43" s="205"/>
      <c r="QLN43" s="205"/>
      <c r="QLO43" s="205"/>
      <c r="QLP43" s="205"/>
      <c r="QLQ43" s="205"/>
      <c r="QLR43" s="205"/>
      <c r="QLS43" s="205"/>
      <c r="QLT43" s="205"/>
      <c r="QLU43" s="205"/>
      <c r="QLV43" s="205"/>
      <c r="QLW43" s="205"/>
      <c r="QLX43" s="205"/>
      <c r="QLY43" s="205"/>
      <c r="QLZ43" s="205"/>
      <c r="QMA43" s="205"/>
      <c r="QMB43" s="205"/>
      <c r="QMC43" s="205"/>
      <c r="QMD43" s="205"/>
      <c r="QME43" s="205"/>
      <c r="QMF43" s="205"/>
      <c r="QMG43" s="205"/>
      <c r="QMH43" s="205"/>
      <c r="QMI43" s="205"/>
      <c r="QMJ43" s="205"/>
      <c r="QMK43" s="205"/>
      <c r="QML43" s="205"/>
      <c r="QMM43" s="205"/>
      <c r="QMN43" s="205"/>
      <c r="QMO43" s="205"/>
      <c r="QMP43" s="205"/>
      <c r="QMQ43" s="205"/>
      <c r="QMR43" s="205"/>
      <c r="QMS43" s="205"/>
      <c r="QMT43" s="205"/>
      <c r="QMU43" s="205"/>
      <c r="QMV43" s="205"/>
      <c r="QMW43" s="205"/>
      <c r="QMX43" s="205"/>
      <c r="QMY43" s="205"/>
      <c r="QMZ43" s="205"/>
      <c r="QNA43" s="205"/>
      <c r="QNB43" s="205"/>
      <c r="QNC43" s="205"/>
      <c r="QND43" s="205"/>
      <c r="QNE43" s="205"/>
      <c r="QNF43" s="205"/>
      <c r="QNG43" s="205"/>
      <c r="QNH43" s="205"/>
      <c r="QNI43" s="205"/>
      <c r="QNJ43" s="205"/>
      <c r="QNK43" s="205"/>
      <c r="QNL43" s="205"/>
      <c r="QNM43" s="205"/>
      <c r="QNN43" s="205"/>
      <c r="QNO43" s="205"/>
      <c r="QNP43" s="205"/>
      <c r="QNQ43" s="205"/>
      <c r="QNR43" s="205"/>
      <c r="QNS43" s="205"/>
      <c r="QNT43" s="205"/>
      <c r="QNU43" s="205"/>
      <c r="QNV43" s="205"/>
      <c r="QNW43" s="205"/>
      <c r="QNX43" s="205"/>
      <c r="QNY43" s="205"/>
      <c r="QNZ43" s="205"/>
      <c r="QOA43" s="205"/>
      <c r="QOB43" s="205"/>
      <c r="QOC43" s="205"/>
      <c r="QOD43" s="205"/>
      <c r="QOE43" s="205"/>
      <c r="QOF43" s="205"/>
      <c r="QOG43" s="205"/>
      <c r="QOH43" s="205"/>
      <c r="QOI43" s="205"/>
      <c r="QOJ43" s="205"/>
      <c r="QOK43" s="205"/>
      <c r="QOL43" s="205"/>
      <c r="QOM43" s="205"/>
      <c r="QON43" s="205"/>
      <c r="QOO43" s="205"/>
      <c r="QOP43" s="205"/>
      <c r="QOQ43" s="205"/>
      <c r="QOR43" s="205"/>
      <c r="QOS43" s="205"/>
      <c r="QOT43" s="205"/>
      <c r="QOU43" s="205"/>
      <c r="QOV43" s="205"/>
      <c r="QOW43" s="205"/>
      <c r="QOX43" s="205"/>
      <c r="QOY43" s="205"/>
      <c r="QOZ43" s="205"/>
      <c r="QPA43" s="205"/>
      <c r="QPB43" s="205"/>
      <c r="QPC43" s="205"/>
      <c r="QPD43" s="205"/>
      <c r="QPE43" s="205"/>
      <c r="QPF43" s="205"/>
      <c r="QPG43" s="205"/>
      <c r="QPH43" s="205"/>
      <c r="QPI43" s="205"/>
      <c r="QPJ43" s="205"/>
      <c r="QPK43" s="205"/>
      <c r="QPL43" s="205"/>
      <c r="QPM43" s="205"/>
      <c r="QPN43" s="205"/>
      <c r="QPO43" s="205"/>
      <c r="QPP43" s="205"/>
      <c r="QPQ43" s="205"/>
      <c r="QPR43" s="205"/>
      <c r="QPS43" s="205"/>
      <c r="QPT43" s="205"/>
      <c r="QPU43" s="205"/>
      <c r="QPV43" s="205"/>
      <c r="QPW43" s="205"/>
      <c r="QPX43" s="205"/>
      <c r="QPY43" s="205"/>
      <c r="QPZ43" s="205"/>
      <c r="QQA43" s="205"/>
      <c r="QQB43" s="205"/>
      <c r="QQC43" s="205"/>
      <c r="QQD43" s="205"/>
      <c r="QQE43" s="205"/>
      <c r="QQF43" s="205"/>
      <c r="QQG43" s="205"/>
      <c r="QQH43" s="205"/>
      <c r="QQI43" s="205"/>
      <c r="QQJ43" s="205"/>
      <c r="QQK43" s="205"/>
      <c r="QQL43" s="205"/>
      <c r="QQM43" s="205"/>
      <c r="QQN43" s="205"/>
      <c r="QQO43" s="205"/>
      <c r="QQP43" s="205"/>
      <c r="QQQ43" s="205"/>
      <c r="QQR43" s="205"/>
      <c r="QQS43" s="205"/>
      <c r="QQT43" s="205"/>
      <c r="QQU43" s="205"/>
      <c r="QQV43" s="205"/>
      <c r="QQW43" s="205"/>
      <c r="QQX43" s="205"/>
      <c r="QQY43" s="205"/>
      <c r="QQZ43" s="205"/>
      <c r="QRA43" s="205"/>
      <c r="QRB43" s="205"/>
      <c r="QRC43" s="205"/>
      <c r="QRD43" s="205"/>
      <c r="QRE43" s="205"/>
      <c r="QRF43" s="205"/>
      <c r="QRG43" s="205"/>
      <c r="QRH43" s="205"/>
      <c r="QRI43" s="205"/>
      <c r="QRJ43" s="205"/>
      <c r="QRK43" s="205"/>
      <c r="QRL43" s="205"/>
      <c r="QRM43" s="205"/>
      <c r="QRN43" s="205"/>
      <c r="QRO43" s="205"/>
      <c r="QRP43" s="205"/>
      <c r="QRQ43" s="205"/>
      <c r="QRR43" s="205"/>
      <c r="QRS43" s="205"/>
      <c r="QRT43" s="205"/>
      <c r="QRU43" s="205"/>
      <c r="QRV43" s="205"/>
      <c r="QRW43" s="205"/>
      <c r="QRX43" s="205"/>
      <c r="QRY43" s="205"/>
      <c r="QRZ43" s="205"/>
      <c r="QSA43" s="205"/>
      <c r="QSB43" s="205"/>
      <c r="QSC43" s="205"/>
      <c r="QSD43" s="205"/>
      <c r="QSE43" s="205"/>
      <c r="QSF43" s="205"/>
      <c r="QSG43" s="205"/>
      <c r="QSH43" s="205"/>
      <c r="QSI43" s="205"/>
      <c r="QSJ43" s="205"/>
      <c r="QSK43" s="205"/>
      <c r="QSL43" s="205"/>
      <c r="QSM43" s="205"/>
      <c r="QSN43" s="205"/>
      <c r="QSO43" s="205"/>
      <c r="QSP43" s="205"/>
      <c r="QSQ43" s="205"/>
      <c r="QSR43" s="205"/>
      <c r="QSS43" s="205"/>
      <c r="QST43" s="205"/>
      <c r="QSU43" s="205"/>
      <c r="QSV43" s="205"/>
      <c r="QSW43" s="205"/>
      <c r="QSX43" s="205"/>
      <c r="QSY43" s="205"/>
      <c r="QSZ43" s="205"/>
      <c r="QTA43" s="205"/>
      <c r="QTB43" s="205"/>
      <c r="QTC43" s="205"/>
      <c r="QTD43" s="205"/>
      <c r="QTE43" s="205"/>
      <c r="QTF43" s="205"/>
      <c r="QTG43" s="205"/>
      <c r="QTH43" s="205"/>
      <c r="QTI43" s="205"/>
      <c r="QTJ43" s="205"/>
      <c r="QTK43" s="205"/>
      <c r="QTL43" s="205"/>
      <c r="QTM43" s="205"/>
      <c r="QTN43" s="205"/>
      <c r="QTO43" s="205"/>
      <c r="QTP43" s="205"/>
      <c r="QTQ43" s="205"/>
      <c r="QTR43" s="205"/>
      <c r="QTS43" s="205"/>
      <c r="QTT43" s="205"/>
      <c r="QTU43" s="205"/>
      <c r="QTV43" s="205"/>
      <c r="QTW43" s="205"/>
      <c r="QTX43" s="205"/>
      <c r="QTY43" s="205"/>
      <c r="QTZ43" s="205"/>
      <c r="QUA43" s="205"/>
      <c r="QUB43" s="205"/>
      <c r="QUC43" s="205"/>
      <c r="QUD43" s="205"/>
      <c r="QUE43" s="205"/>
      <c r="QUF43" s="205"/>
      <c r="QUG43" s="205"/>
      <c r="QUH43" s="205"/>
      <c r="QUI43" s="205"/>
      <c r="QUJ43" s="205"/>
      <c r="QUK43" s="205"/>
      <c r="QUL43" s="205"/>
      <c r="QUM43" s="205"/>
      <c r="QUN43" s="205"/>
      <c r="QUO43" s="205"/>
      <c r="QUP43" s="205"/>
      <c r="QUQ43" s="205"/>
      <c r="QUR43" s="205"/>
      <c r="QUS43" s="205"/>
      <c r="QUT43" s="205"/>
      <c r="QUU43" s="205"/>
      <c r="QUV43" s="205"/>
      <c r="QUW43" s="205"/>
      <c r="QUX43" s="205"/>
      <c r="QUY43" s="205"/>
      <c r="QUZ43" s="205"/>
      <c r="QVA43" s="205"/>
      <c r="QVB43" s="205"/>
      <c r="QVC43" s="205"/>
      <c r="QVD43" s="205"/>
      <c r="QVE43" s="205"/>
      <c r="QVF43" s="205"/>
      <c r="QVG43" s="205"/>
      <c r="QVH43" s="205"/>
      <c r="QVI43" s="205"/>
      <c r="QVJ43" s="205"/>
      <c r="QVK43" s="205"/>
      <c r="QVL43" s="205"/>
      <c r="QVM43" s="205"/>
      <c r="QVN43" s="205"/>
      <c r="QVO43" s="205"/>
      <c r="QVP43" s="205"/>
      <c r="QVQ43" s="205"/>
      <c r="QVR43" s="205"/>
      <c r="QVS43" s="205"/>
      <c r="QVT43" s="205"/>
      <c r="QVU43" s="205"/>
      <c r="QVV43" s="205"/>
      <c r="QVW43" s="205"/>
      <c r="QVX43" s="205"/>
      <c r="QVY43" s="205"/>
      <c r="QVZ43" s="205"/>
      <c r="QWA43" s="205"/>
      <c r="QWB43" s="205"/>
      <c r="QWC43" s="205"/>
      <c r="QWD43" s="205"/>
      <c r="QWE43" s="205"/>
      <c r="QWF43" s="205"/>
      <c r="QWG43" s="205"/>
      <c r="QWH43" s="205"/>
      <c r="QWI43" s="205"/>
      <c r="QWJ43" s="205"/>
      <c r="QWK43" s="205"/>
      <c r="QWL43" s="205"/>
      <c r="QWM43" s="205"/>
      <c r="QWN43" s="205"/>
      <c r="QWO43" s="205"/>
      <c r="QWP43" s="205"/>
      <c r="QWQ43" s="205"/>
      <c r="QWR43" s="205"/>
      <c r="QWS43" s="205"/>
      <c r="QWT43" s="205"/>
      <c r="QWU43" s="205"/>
      <c r="QWV43" s="205"/>
      <c r="QWW43" s="205"/>
      <c r="QWX43" s="205"/>
      <c r="QWY43" s="205"/>
      <c r="QWZ43" s="205"/>
      <c r="QXA43" s="205"/>
      <c r="QXB43" s="205"/>
      <c r="QXC43" s="205"/>
      <c r="QXD43" s="205"/>
      <c r="QXE43" s="205"/>
      <c r="QXF43" s="205"/>
      <c r="QXG43" s="205"/>
      <c r="QXH43" s="205"/>
      <c r="QXI43" s="205"/>
      <c r="QXJ43" s="205"/>
      <c r="QXK43" s="205"/>
      <c r="QXL43" s="205"/>
      <c r="QXM43" s="205"/>
      <c r="QXN43" s="205"/>
      <c r="QXO43" s="205"/>
      <c r="QXP43" s="205"/>
      <c r="QXQ43" s="205"/>
      <c r="QXR43" s="205"/>
      <c r="QXS43" s="205"/>
      <c r="QXT43" s="205"/>
      <c r="QXU43" s="205"/>
      <c r="QXV43" s="205"/>
      <c r="QXW43" s="205"/>
      <c r="QXX43" s="205"/>
      <c r="QXY43" s="205"/>
      <c r="QXZ43" s="205"/>
      <c r="QYA43" s="205"/>
      <c r="QYB43" s="205"/>
      <c r="QYC43" s="205"/>
      <c r="QYD43" s="205"/>
      <c r="QYE43" s="205"/>
      <c r="QYF43" s="205"/>
      <c r="QYG43" s="205"/>
      <c r="QYH43" s="205"/>
      <c r="QYI43" s="205"/>
      <c r="QYJ43" s="205"/>
      <c r="QYK43" s="205"/>
      <c r="QYL43" s="205"/>
      <c r="QYM43" s="205"/>
      <c r="QYN43" s="205"/>
      <c r="QYO43" s="205"/>
      <c r="QYP43" s="205"/>
      <c r="QYQ43" s="205"/>
      <c r="QYR43" s="205"/>
      <c r="QYS43" s="205"/>
      <c r="QYT43" s="205"/>
      <c r="QYU43" s="205"/>
      <c r="QYV43" s="205"/>
      <c r="QYW43" s="205"/>
      <c r="QYX43" s="205"/>
      <c r="QYY43" s="205"/>
      <c r="QYZ43" s="205"/>
      <c r="QZA43" s="205"/>
      <c r="QZB43" s="205"/>
      <c r="QZC43" s="205"/>
      <c r="QZD43" s="205"/>
      <c r="QZE43" s="205"/>
      <c r="QZF43" s="205"/>
      <c r="QZG43" s="205"/>
      <c r="QZH43" s="205"/>
      <c r="QZI43" s="205"/>
      <c r="QZJ43" s="205"/>
      <c r="QZK43" s="205"/>
      <c r="QZL43" s="205"/>
      <c r="QZM43" s="205"/>
      <c r="QZN43" s="205"/>
      <c r="QZO43" s="205"/>
      <c r="QZP43" s="205"/>
      <c r="QZQ43" s="205"/>
      <c r="QZR43" s="205"/>
      <c r="QZS43" s="205"/>
      <c r="QZT43" s="205"/>
      <c r="QZU43" s="205"/>
      <c r="QZV43" s="205"/>
      <c r="QZW43" s="205"/>
      <c r="QZX43" s="205"/>
      <c r="QZY43" s="205"/>
      <c r="QZZ43" s="205"/>
      <c r="RAA43" s="205"/>
      <c r="RAB43" s="205"/>
      <c r="RAC43" s="205"/>
      <c r="RAD43" s="205"/>
      <c r="RAE43" s="205"/>
      <c r="RAF43" s="205"/>
      <c r="RAG43" s="205"/>
      <c r="RAH43" s="205"/>
      <c r="RAI43" s="205"/>
      <c r="RAJ43" s="205"/>
      <c r="RAK43" s="205"/>
      <c r="RAL43" s="205"/>
      <c r="RAM43" s="205"/>
      <c r="RAN43" s="205"/>
      <c r="RAO43" s="205"/>
      <c r="RAP43" s="205"/>
      <c r="RAQ43" s="205"/>
      <c r="RAR43" s="205"/>
      <c r="RAS43" s="205"/>
      <c r="RAT43" s="205"/>
      <c r="RAU43" s="205"/>
      <c r="RAV43" s="205"/>
      <c r="RAW43" s="205"/>
      <c r="RAX43" s="205"/>
      <c r="RAY43" s="205"/>
      <c r="RAZ43" s="205"/>
      <c r="RBA43" s="205"/>
      <c r="RBB43" s="205"/>
      <c r="RBC43" s="205"/>
      <c r="RBD43" s="205"/>
      <c r="RBE43" s="205"/>
      <c r="RBF43" s="205"/>
      <c r="RBG43" s="205"/>
      <c r="RBH43" s="205"/>
      <c r="RBI43" s="205"/>
      <c r="RBJ43" s="205"/>
      <c r="RBK43" s="205"/>
      <c r="RBL43" s="205"/>
      <c r="RBM43" s="205"/>
      <c r="RBN43" s="205"/>
      <c r="RBO43" s="205"/>
      <c r="RBP43" s="205"/>
      <c r="RBQ43" s="205"/>
      <c r="RBR43" s="205"/>
      <c r="RBS43" s="205"/>
      <c r="RBT43" s="205"/>
      <c r="RBU43" s="205"/>
      <c r="RBV43" s="205"/>
      <c r="RBW43" s="205"/>
      <c r="RBX43" s="205"/>
      <c r="RBY43" s="205"/>
      <c r="RBZ43" s="205"/>
      <c r="RCA43" s="205"/>
      <c r="RCB43" s="205"/>
      <c r="RCC43" s="205"/>
      <c r="RCD43" s="205"/>
      <c r="RCE43" s="205"/>
      <c r="RCF43" s="205"/>
      <c r="RCG43" s="205"/>
      <c r="RCH43" s="205"/>
      <c r="RCI43" s="205"/>
      <c r="RCJ43" s="205"/>
      <c r="RCK43" s="205"/>
      <c r="RCL43" s="205"/>
      <c r="RCM43" s="205"/>
      <c r="RCN43" s="205"/>
      <c r="RCO43" s="205"/>
      <c r="RCP43" s="205"/>
      <c r="RCQ43" s="205"/>
      <c r="RCR43" s="205"/>
      <c r="RCS43" s="205"/>
      <c r="RCT43" s="205"/>
      <c r="RCU43" s="205"/>
      <c r="RCV43" s="205"/>
      <c r="RCW43" s="205"/>
      <c r="RCX43" s="205"/>
      <c r="RCY43" s="205"/>
      <c r="RCZ43" s="205"/>
      <c r="RDA43" s="205"/>
      <c r="RDB43" s="205"/>
      <c r="RDC43" s="205"/>
      <c r="RDD43" s="205"/>
      <c r="RDE43" s="205"/>
      <c r="RDF43" s="205"/>
      <c r="RDG43" s="205"/>
      <c r="RDH43" s="205"/>
      <c r="RDI43" s="205"/>
      <c r="RDJ43" s="205"/>
      <c r="RDK43" s="205"/>
      <c r="RDL43" s="205"/>
      <c r="RDM43" s="205"/>
      <c r="RDN43" s="205"/>
      <c r="RDO43" s="205"/>
      <c r="RDP43" s="205"/>
      <c r="RDQ43" s="205"/>
      <c r="RDR43" s="205"/>
      <c r="RDS43" s="205"/>
      <c r="RDT43" s="205"/>
      <c r="RDU43" s="205"/>
      <c r="RDV43" s="205"/>
      <c r="RDW43" s="205"/>
      <c r="RDX43" s="205"/>
      <c r="RDY43" s="205"/>
      <c r="RDZ43" s="205"/>
      <c r="REA43" s="205"/>
      <c r="REB43" s="205"/>
      <c r="REC43" s="205"/>
      <c r="RED43" s="205"/>
      <c r="REE43" s="205"/>
      <c r="REF43" s="205"/>
      <c r="REG43" s="205"/>
      <c r="REH43" s="205"/>
      <c r="REI43" s="205"/>
      <c r="REJ43" s="205"/>
      <c r="REK43" s="205"/>
      <c r="REL43" s="205"/>
      <c r="REM43" s="205"/>
      <c r="REN43" s="205"/>
      <c r="REO43" s="205"/>
      <c r="REP43" s="205"/>
      <c r="REQ43" s="205"/>
      <c r="RER43" s="205"/>
      <c r="RES43" s="205"/>
      <c r="RET43" s="205"/>
      <c r="REU43" s="205"/>
      <c r="REV43" s="205"/>
      <c r="REW43" s="205"/>
      <c r="REX43" s="205"/>
      <c r="REY43" s="205"/>
      <c r="REZ43" s="205"/>
      <c r="RFA43" s="205"/>
      <c r="RFB43" s="205"/>
      <c r="RFC43" s="205"/>
      <c r="RFD43" s="205"/>
      <c r="RFE43" s="205"/>
      <c r="RFF43" s="205"/>
      <c r="RFG43" s="205"/>
      <c r="RFH43" s="205"/>
      <c r="RFI43" s="205"/>
      <c r="RFJ43" s="205"/>
      <c r="RFK43" s="205"/>
      <c r="RFL43" s="205"/>
      <c r="RFM43" s="205"/>
      <c r="RFN43" s="205"/>
      <c r="RFO43" s="205"/>
      <c r="RFP43" s="205"/>
      <c r="RFQ43" s="205"/>
      <c r="RFR43" s="205"/>
      <c r="RFS43" s="205"/>
      <c r="RFT43" s="205"/>
      <c r="RFU43" s="205"/>
      <c r="RFV43" s="205"/>
      <c r="RFW43" s="205"/>
      <c r="RFX43" s="205"/>
      <c r="RFY43" s="205"/>
      <c r="RFZ43" s="205"/>
      <c r="RGA43" s="205"/>
      <c r="RGB43" s="205"/>
      <c r="RGC43" s="205"/>
      <c r="RGD43" s="205"/>
      <c r="RGE43" s="205"/>
      <c r="RGF43" s="205"/>
      <c r="RGG43" s="205"/>
      <c r="RGH43" s="205"/>
      <c r="RGI43" s="205"/>
      <c r="RGJ43" s="205"/>
      <c r="RGK43" s="205"/>
      <c r="RGL43" s="205"/>
      <c r="RGM43" s="205"/>
      <c r="RGN43" s="205"/>
      <c r="RGO43" s="205"/>
      <c r="RGP43" s="205"/>
      <c r="RGQ43" s="205"/>
      <c r="RGR43" s="205"/>
      <c r="RGS43" s="205"/>
      <c r="RGT43" s="205"/>
      <c r="RGU43" s="205"/>
      <c r="RGV43" s="205"/>
      <c r="RGW43" s="205"/>
      <c r="RGX43" s="205"/>
      <c r="RGY43" s="205"/>
      <c r="RGZ43" s="205"/>
      <c r="RHA43" s="205"/>
      <c r="RHB43" s="205"/>
      <c r="RHC43" s="205"/>
      <c r="RHD43" s="205"/>
      <c r="RHE43" s="205"/>
      <c r="RHF43" s="205"/>
      <c r="RHG43" s="205"/>
      <c r="RHH43" s="205"/>
      <c r="RHI43" s="205"/>
      <c r="RHJ43" s="205"/>
      <c r="RHK43" s="205"/>
      <c r="RHL43" s="205"/>
      <c r="RHM43" s="205"/>
      <c r="RHN43" s="205"/>
      <c r="RHO43" s="205"/>
      <c r="RHP43" s="205"/>
      <c r="RHQ43" s="205"/>
      <c r="RHR43" s="205"/>
      <c r="RHS43" s="205"/>
      <c r="RHT43" s="205"/>
      <c r="RHU43" s="205"/>
      <c r="RHV43" s="205"/>
      <c r="RHW43" s="205"/>
      <c r="RHX43" s="205"/>
      <c r="RHY43" s="205"/>
      <c r="RHZ43" s="205"/>
      <c r="RIA43" s="205"/>
      <c r="RIB43" s="205"/>
      <c r="RIC43" s="205"/>
      <c r="RID43" s="205"/>
      <c r="RIE43" s="205"/>
      <c r="RIF43" s="205"/>
      <c r="RIG43" s="205"/>
      <c r="RIH43" s="205"/>
      <c r="RII43" s="205"/>
      <c r="RIJ43" s="205"/>
      <c r="RIK43" s="205"/>
      <c r="RIL43" s="205"/>
      <c r="RIM43" s="205"/>
      <c r="RIN43" s="205"/>
      <c r="RIO43" s="205"/>
      <c r="RIP43" s="205"/>
      <c r="RIQ43" s="205"/>
      <c r="RIR43" s="205"/>
      <c r="RIS43" s="205"/>
      <c r="RIT43" s="205"/>
      <c r="RIU43" s="205"/>
      <c r="RIV43" s="205"/>
      <c r="RIW43" s="205"/>
      <c r="RIX43" s="205"/>
      <c r="RIY43" s="205"/>
      <c r="RIZ43" s="205"/>
      <c r="RJA43" s="205"/>
      <c r="RJB43" s="205"/>
      <c r="RJC43" s="205"/>
      <c r="RJD43" s="205"/>
      <c r="RJE43" s="205"/>
      <c r="RJF43" s="205"/>
      <c r="RJG43" s="205"/>
      <c r="RJH43" s="205"/>
      <c r="RJI43" s="205"/>
      <c r="RJJ43" s="205"/>
      <c r="RJK43" s="205"/>
      <c r="RJL43" s="205"/>
      <c r="RJM43" s="205"/>
      <c r="RJN43" s="205"/>
      <c r="RJO43" s="205"/>
      <c r="RJP43" s="205"/>
      <c r="RJQ43" s="205"/>
      <c r="RJR43" s="205"/>
      <c r="RJS43" s="205"/>
      <c r="RJT43" s="205"/>
      <c r="RJU43" s="205"/>
      <c r="RJV43" s="205"/>
      <c r="RJW43" s="205"/>
      <c r="RJX43" s="205"/>
      <c r="RJY43" s="205"/>
      <c r="RJZ43" s="205"/>
      <c r="RKA43" s="205"/>
      <c r="RKB43" s="205"/>
      <c r="RKC43" s="205"/>
      <c r="RKD43" s="205"/>
      <c r="RKE43" s="205"/>
      <c r="RKF43" s="205"/>
      <c r="RKG43" s="205"/>
      <c r="RKH43" s="205"/>
      <c r="RKI43" s="205"/>
      <c r="RKJ43" s="205"/>
      <c r="RKK43" s="205"/>
      <c r="RKL43" s="205"/>
      <c r="RKM43" s="205"/>
      <c r="RKN43" s="205"/>
      <c r="RKO43" s="205"/>
      <c r="RKP43" s="205"/>
      <c r="RKQ43" s="205"/>
      <c r="RKR43" s="205"/>
      <c r="RKS43" s="205"/>
      <c r="RKT43" s="205"/>
      <c r="RKU43" s="205"/>
      <c r="RKV43" s="205"/>
      <c r="RKW43" s="205"/>
      <c r="RKX43" s="205"/>
      <c r="RKY43" s="205"/>
      <c r="RKZ43" s="205"/>
      <c r="RLA43" s="205"/>
      <c r="RLB43" s="205"/>
      <c r="RLC43" s="205"/>
      <c r="RLD43" s="205"/>
      <c r="RLE43" s="205"/>
      <c r="RLF43" s="205"/>
      <c r="RLG43" s="205"/>
      <c r="RLH43" s="205"/>
      <c r="RLI43" s="205"/>
      <c r="RLJ43" s="205"/>
      <c r="RLK43" s="205"/>
      <c r="RLL43" s="205"/>
      <c r="RLM43" s="205"/>
      <c r="RLN43" s="205"/>
      <c r="RLO43" s="205"/>
      <c r="RLP43" s="205"/>
      <c r="RLQ43" s="205"/>
      <c r="RLR43" s="205"/>
      <c r="RLS43" s="205"/>
      <c r="RLT43" s="205"/>
      <c r="RLU43" s="205"/>
      <c r="RLV43" s="205"/>
      <c r="RLW43" s="205"/>
      <c r="RLX43" s="205"/>
      <c r="RLY43" s="205"/>
      <c r="RLZ43" s="205"/>
      <c r="RMA43" s="205"/>
      <c r="RMB43" s="205"/>
      <c r="RMC43" s="205"/>
      <c r="RMD43" s="205"/>
      <c r="RME43" s="205"/>
      <c r="RMF43" s="205"/>
      <c r="RMG43" s="205"/>
      <c r="RMH43" s="205"/>
      <c r="RMI43" s="205"/>
      <c r="RMJ43" s="205"/>
      <c r="RMK43" s="205"/>
      <c r="RML43" s="205"/>
      <c r="RMM43" s="205"/>
      <c r="RMN43" s="205"/>
      <c r="RMO43" s="205"/>
      <c r="RMP43" s="205"/>
      <c r="RMQ43" s="205"/>
      <c r="RMR43" s="205"/>
      <c r="RMS43" s="205"/>
      <c r="RMT43" s="205"/>
      <c r="RMU43" s="205"/>
      <c r="RMV43" s="205"/>
      <c r="RMW43" s="205"/>
      <c r="RMX43" s="205"/>
      <c r="RMY43" s="205"/>
      <c r="RMZ43" s="205"/>
      <c r="RNA43" s="205"/>
      <c r="RNB43" s="205"/>
      <c r="RNC43" s="205"/>
      <c r="RND43" s="205"/>
      <c r="RNE43" s="205"/>
      <c r="RNF43" s="205"/>
      <c r="RNG43" s="205"/>
      <c r="RNH43" s="205"/>
      <c r="RNI43" s="205"/>
      <c r="RNJ43" s="205"/>
      <c r="RNK43" s="205"/>
      <c r="RNL43" s="205"/>
      <c r="RNM43" s="205"/>
      <c r="RNN43" s="205"/>
      <c r="RNO43" s="205"/>
      <c r="RNP43" s="205"/>
      <c r="RNQ43" s="205"/>
      <c r="RNR43" s="205"/>
      <c r="RNS43" s="205"/>
      <c r="RNT43" s="205"/>
      <c r="RNU43" s="205"/>
      <c r="RNV43" s="205"/>
      <c r="RNW43" s="205"/>
      <c r="RNX43" s="205"/>
      <c r="RNY43" s="205"/>
      <c r="RNZ43" s="205"/>
      <c r="ROA43" s="205"/>
      <c r="ROB43" s="205"/>
      <c r="ROC43" s="205"/>
      <c r="ROD43" s="205"/>
      <c r="ROE43" s="205"/>
      <c r="ROF43" s="205"/>
      <c r="ROG43" s="205"/>
      <c r="ROH43" s="205"/>
      <c r="ROI43" s="205"/>
      <c r="ROJ43" s="205"/>
      <c r="ROK43" s="205"/>
      <c r="ROL43" s="205"/>
      <c r="ROM43" s="205"/>
      <c r="RON43" s="205"/>
      <c r="ROO43" s="205"/>
      <c r="ROP43" s="205"/>
      <c r="ROQ43" s="205"/>
      <c r="ROR43" s="205"/>
      <c r="ROS43" s="205"/>
      <c r="ROT43" s="205"/>
      <c r="ROU43" s="205"/>
      <c r="ROV43" s="205"/>
      <c r="ROW43" s="205"/>
      <c r="ROX43" s="205"/>
      <c r="ROY43" s="205"/>
      <c r="ROZ43" s="205"/>
      <c r="RPA43" s="205"/>
      <c r="RPB43" s="205"/>
      <c r="RPC43" s="205"/>
      <c r="RPD43" s="205"/>
      <c r="RPE43" s="205"/>
      <c r="RPF43" s="205"/>
      <c r="RPG43" s="205"/>
      <c r="RPH43" s="205"/>
      <c r="RPI43" s="205"/>
      <c r="RPJ43" s="205"/>
      <c r="RPK43" s="205"/>
      <c r="RPL43" s="205"/>
      <c r="RPM43" s="205"/>
      <c r="RPN43" s="205"/>
      <c r="RPO43" s="205"/>
      <c r="RPP43" s="205"/>
      <c r="RPQ43" s="205"/>
      <c r="RPR43" s="205"/>
      <c r="RPS43" s="205"/>
      <c r="RPT43" s="205"/>
      <c r="RPU43" s="205"/>
      <c r="RPV43" s="205"/>
      <c r="RPW43" s="205"/>
      <c r="RPX43" s="205"/>
      <c r="RPY43" s="205"/>
      <c r="RPZ43" s="205"/>
      <c r="RQA43" s="205"/>
      <c r="RQB43" s="205"/>
      <c r="RQC43" s="205"/>
      <c r="RQD43" s="205"/>
      <c r="RQE43" s="205"/>
      <c r="RQF43" s="205"/>
      <c r="RQG43" s="205"/>
      <c r="RQH43" s="205"/>
      <c r="RQI43" s="205"/>
      <c r="RQJ43" s="205"/>
      <c r="RQK43" s="205"/>
      <c r="RQL43" s="205"/>
      <c r="RQM43" s="205"/>
      <c r="RQN43" s="205"/>
      <c r="RQO43" s="205"/>
      <c r="RQP43" s="205"/>
      <c r="RQQ43" s="205"/>
      <c r="RQR43" s="205"/>
      <c r="RQS43" s="205"/>
      <c r="RQT43" s="205"/>
      <c r="RQU43" s="205"/>
      <c r="RQV43" s="205"/>
      <c r="RQW43" s="205"/>
      <c r="RQX43" s="205"/>
      <c r="RQY43" s="205"/>
      <c r="RQZ43" s="205"/>
      <c r="RRA43" s="205"/>
      <c r="RRB43" s="205"/>
      <c r="RRC43" s="205"/>
      <c r="RRD43" s="205"/>
      <c r="RRE43" s="205"/>
      <c r="RRF43" s="205"/>
      <c r="RRG43" s="205"/>
      <c r="RRH43" s="205"/>
      <c r="RRI43" s="205"/>
      <c r="RRJ43" s="205"/>
      <c r="RRK43" s="205"/>
      <c r="RRL43" s="205"/>
      <c r="RRM43" s="205"/>
      <c r="RRN43" s="205"/>
      <c r="RRO43" s="205"/>
      <c r="RRP43" s="205"/>
      <c r="RRQ43" s="205"/>
      <c r="RRR43" s="205"/>
      <c r="RRS43" s="205"/>
      <c r="RRT43" s="205"/>
      <c r="RRU43" s="205"/>
      <c r="RRV43" s="205"/>
      <c r="RRW43" s="205"/>
      <c r="RRX43" s="205"/>
      <c r="RRY43" s="205"/>
      <c r="RRZ43" s="205"/>
      <c r="RSA43" s="205"/>
      <c r="RSB43" s="205"/>
      <c r="RSC43" s="205"/>
      <c r="RSD43" s="205"/>
      <c r="RSE43" s="205"/>
      <c r="RSF43" s="205"/>
      <c r="RSG43" s="205"/>
      <c r="RSH43" s="205"/>
      <c r="RSI43" s="205"/>
      <c r="RSJ43" s="205"/>
      <c r="RSK43" s="205"/>
      <c r="RSL43" s="205"/>
      <c r="RSM43" s="205"/>
      <c r="RSN43" s="205"/>
      <c r="RSO43" s="205"/>
      <c r="RSP43" s="205"/>
      <c r="RSQ43" s="205"/>
      <c r="RSR43" s="205"/>
      <c r="RSS43" s="205"/>
      <c r="RST43" s="205"/>
      <c r="RSU43" s="205"/>
      <c r="RSV43" s="205"/>
      <c r="RSW43" s="205"/>
      <c r="RSX43" s="205"/>
      <c r="RSY43" s="205"/>
      <c r="RSZ43" s="205"/>
      <c r="RTA43" s="205"/>
      <c r="RTB43" s="205"/>
      <c r="RTC43" s="205"/>
      <c r="RTD43" s="205"/>
      <c r="RTE43" s="205"/>
      <c r="RTF43" s="205"/>
      <c r="RTG43" s="205"/>
      <c r="RTH43" s="205"/>
      <c r="RTI43" s="205"/>
      <c r="RTJ43" s="205"/>
      <c r="RTK43" s="205"/>
      <c r="RTL43" s="205"/>
      <c r="RTM43" s="205"/>
      <c r="RTN43" s="205"/>
      <c r="RTO43" s="205"/>
      <c r="RTP43" s="205"/>
      <c r="RTQ43" s="205"/>
      <c r="RTR43" s="205"/>
      <c r="RTS43" s="205"/>
      <c r="RTT43" s="205"/>
      <c r="RTU43" s="205"/>
      <c r="RTV43" s="205"/>
      <c r="RTW43" s="205"/>
      <c r="RTX43" s="205"/>
      <c r="RTY43" s="205"/>
      <c r="RTZ43" s="205"/>
      <c r="RUA43" s="205"/>
      <c r="RUB43" s="205"/>
      <c r="RUC43" s="205"/>
      <c r="RUD43" s="205"/>
      <c r="RUE43" s="205"/>
      <c r="RUF43" s="205"/>
      <c r="RUG43" s="205"/>
      <c r="RUH43" s="205"/>
      <c r="RUI43" s="205"/>
      <c r="RUJ43" s="205"/>
      <c r="RUK43" s="205"/>
      <c r="RUL43" s="205"/>
      <c r="RUM43" s="205"/>
      <c r="RUN43" s="205"/>
      <c r="RUO43" s="205"/>
      <c r="RUP43" s="205"/>
      <c r="RUQ43" s="205"/>
      <c r="RUR43" s="205"/>
      <c r="RUS43" s="205"/>
      <c r="RUT43" s="205"/>
      <c r="RUU43" s="205"/>
      <c r="RUV43" s="205"/>
      <c r="RUW43" s="205"/>
      <c r="RUX43" s="205"/>
      <c r="RUY43" s="205"/>
      <c r="RUZ43" s="205"/>
      <c r="RVA43" s="205"/>
      <c r="RVB43" s="205"/>
      <c r="RVC43" s="205"/>
      <c r="RVD43" s="205"/>
      <c r="RVE43" s="205"/>
      <c r="RVF43" s="205"/>
      <c r="RVG43" s="205"/>
      <c r="RVH43" s="205"/>
      <c r="RVI43" s="205"/>
      <c r="RVJ43" s="205"/>
      <c r="RVK43" s="205"/>
      <c r="RVL43" s="205"/>
      <c r="RVM43" s="205"/>
      <c r="RVN43" s="205"/>
      <c r="RVO43" s="205"/>
      <c r="RVP43" s="205"/>
      <c r="RVQ43" s="205"/>
      <c r="RVR43" s="205"/>
      <c r="RVS43" s="205"/>
      <c r="RVT43" s="205"/>
      <c r="RVU43" s="205"/>
      <c r="RVV43" s="205"/>
      <c r="RVW43" s="205"/>
      <c r="RVX43" s="205"/>
      <c r="RVY43" s="205"/>
      <c r="RVZ43" s="205"/>
      <c r="RWA43" s="205"/>
      <c r="RWB43" s="205"/>
      <c r="RWC43" s="205"/>
      <c r="RWD43" s="205"/>
      <c r="RWE43" s="205"/>
      <c r="RWF43" s="205"/>
      <c r="RWG43" s="205"/>
      <c r="RWH43" s="205"/>
      <c r="RWI43" s="205"/>
      <c r="RWJ43" s="205"/>
      <c r="RWK43" s="205"/>
      <c r="RWL43" s="205"/>
      <c r="RWM43" s="205"/>
      <c r="RWN43" s="205"/>
      <c r="RWO43" s="205"/>
      <c r="RWP43" s="205"/>
      <c r="RWQ43" s="205"/>
      <c r="RWR43" s="205"/>
      <c r="RWS43" s="205"/>
      <c r="RWT43" s="205"/>
      <c r="RWU43" s="205"/>
      <c r="RWV43" s="205"/>
      <c r="RWW43" s="205"/>
      <c r="RWX43" s="205"/>
      <c r="RWY43" s="205"/>
      <c r="RWZ43" s="205"/>
      <c r="RXA43" s="205"/>
      <c r="RXB43" s="205"/>
      <c r="RXC43" s="205"/>
      <c r="RXD43" s="205"/>
      <c r="RXE43" s="205"/>
      <c r="RXF43" s="205"/>
      <c r="RXG43" s="205"/>
      <c r="RXH43" s="205"/>
      <c r="RXI43" s="205"/>
      <c r="RXJ43" s="205"/>
      <c r="RXK43" s="205"/>
      <c r="RXL43" s="205"/>
      <c r="RXM43" s="205"/>
      <c r="RXN43" s="205"/>
      <c r="RXO43" s="205"/>
      <c r="RXP43" s="205"/>
      <c r="RXQ43" s="205"/>
      <c r="RXR43" s="205"/>
      <c r="RXS43" s="205"/>
      <c r="RXT43" s="205"/>
      <c r="RXU43" s="205"/>
      <c r="RXV43" s="205"/>
      <c r="RXW43" s="205"/>
      <c r="RXX43" s="205"/>
      <c r="RXY43" s="205"/>
      <c r="RXZ43" s="205"/>
      <c r="RYA43" s="205"/>
      <c r="RYB43" s="205"/>
      <c r="RYC43" s="205"/>
      <c r="RYD43" s="205"/>
      <c r="RYE43" s="205"/>
      <c r="RYF43" s="205"/>
      <c r="RYG43" s="205"/>
      <c r="RYH43" s="205"/>
      <c r="RYI43" s="205"/>
      <c r="RYJ43" s="205"/>
      <c r="RYK43" s="205"/>
      <c r="RYL43" s="205"/>
      <c r="RYM43" s="205"/>
      <c r="RYN43" s="205"/>
      <c r="RYO43" s="205"/>
      <c r="RYP43" s="205"/>
      <c r="RYQ43" s="205"/>
      <c r="RYR43" s="205"/>
      <c r="RYS43" s="205"/>
      <c r="RYT43" s="205"/>
      <c r="RYU43" s="205"/>
      <c r="RYV43" s="205"/>
      <c r="RYW43" s="205"/>
      <c r="RYX43" s="205"/>
      <c r="RYY43" s="205"/>
      <c r="RYZ43" s="205"/>
      <c r="RZA43" s="205"/>
      <c r="RZB43" s="205"/>
      <c r="RZC43" s="205"/>
      <c r="RZD43" s="205"/>
      <c r="RZE43" s="205"/>
      <c r="RZF43" s="205"/>
      <c r="RZG43" s="205"/>
      <c r="RZH43" s="205"/>
      <c r="RZI43" s="205"/>
      <c r="RZJ43" s="205"/>
      <c r="RZK43" s="205"/>
      <c r="RZL43" s="205"/>
      <c r="RZM43" s="205"/>
      <c r="RZN43" s="205"/>
      <c r="RZO43" s="205"/>
      <c r="RZP43" s="205"/>
      <c r="RZQ43" s="205"/>
      <c r="RZR43" s="205"/>
      <c r="RZS43" s="205"/>
      <c r="RZT43" s="205"/>
      <c r="RZU43" s="205"/>
      <c r="RZV43" s="205"/>
      <c r="RZW43" s="205"/>
      <c r="RZX43" s="205"/>
      <c r="RZY43" s="205"/>
      <c r="RZZ43" s="205"/>
      <c r="SAA43" s="205"/>
      <c r="SAB43" s="205"/>
      <c r="SAC43" s="205"/>
      <c r="SAD43" s="205"/>
      <c r="SAE43" s="205"/>
      <c r="SAF43" s="205"/>
      <c r="SAG43" s="205"/>
      <c r="SAH43" s="205"/>
      <c r="SAI43" s="205"/>
      <c r="SAJ43" s="205"/>
      <c r="SAK43" s="205"/>
      <c r="SAL43" s="205"/>
      <c r="SAM43" s="205"/>
      <c r="SAN43" s="205"/>
      <c r="SAO43" s="205"/>
      <c r="SAP43" s="205"/>
      <c r="SAQ43" s="205"/>
      <c r="SAR43" s="205"/>
      <c r="SAS43" s="205"/>
      <c r="SAT43" s="205"/>
      <c r="SAU43" s="205"/>
      <c r="SAV43" s="205"/>
      <c r="SAW43" s="205"/>
      <c r="SAX43" s="205"/>
      <c r="SAY43" s="205"/>
      <c r="SAZ43" s="205"/>
      <c r="SBA43" s="205"/>
      <c r="SBB43" s="205"/>
      <c r="SBC43" s="205"/>
      <c r="SBD43" s="205"/>
      <c r="SBE43" s="205"/>
      <c r="SBF43" s="205"/>
      <c r="SBG43" s="205"/>
      <c r="SBH43" s="205"/>
      <c r="SBI43" s="205"/>
      <c r="SBJ43" s="205"/>
      <c r="SBK43" s="205"/>
      <c r="SBL43" s="205"/>
      <c r="SBM43" s="205"/>
      <c r="SBN43" s="205"/>
      <c r="SBO43" s="205"/>
      <c r="SBP43" s="205"/>
      <c r="SBQ43" s="205"/>
      <c r="SBR43" s="205"/>
      <c r="SBS43" s="205"/>
      <c r="SBT43" s="205"/>
      <c r="SBU43" s="205"/>
      <c r="SBV43" s="205"/>
      <c r="SBW43" s="205"/>
      <c r="SBX43" s="205"/>
      <c r="SBY43" s="205"/>
      <c r="SBZ43" s="205"/>
      <c r="SCA43" s="205"/>
      <c r="SCB43" s="205"/>
      <c r="SCC43" s="205"/>
      <c r="SCD43" s="205"/>
      <c r="SCE43" s="205"/>
      <c r="SCF43" s="205"/>
      <c r="SCG43" s="205"/>
      <c r="SCH43" s="205"/>
      <c r="SCI43" s="205"/>
      <c r="SCJ43" s="205"/>
      <c r="SCK43" s="205"/>
      <c r="SCL43" s="205"/>
      <c r="SCM43" s="205"/>
      <c r="SCN43" s="205"/>
      <c r="SCO43" s="205"/>
      <c r="SCP43" s="205"/>
      <c r="SCQ43" s="205"/>
      <c r="SCR43" s="205"/>
      <c r="SCS43" s="205"/>
      <c r="SCT43" s="205"/>
      <c r="SCU43" s="205"/>
      <c r="SCV43" s="205"/>
      <c r="SCW43" s="205"/>
      <c r="SCX43" s="205"/>
      <c r="SCY43" s="205"/>
      <c r="SCZ43" s="205"/>
      <c r="SDA43" s="205"/>
      <c r="SDB43" s="205"/>
      <c r="SDC43" s="205"/>
      <c r="SDD43" s="205"/>
      <c r="SDE43" s="205"/>
      <c r="SDF43" s="205"/>
      <c r="SDG43" s="205"/>
      <c r="SDH43" s="205"/>
      <c r="SDI43" s="205"/>
      <c r="SDJ43" s="205"/>
      <c r="SDK43" s="205"/>
      <c r="SDL43" s="205"/>
      <c r="SDM43" s="205"/>
      <c r="SDN43" s="205"/>
      <c r="SDO43" s="205"/>
      <c r="SDP43" s="205"/>
      <c r="SDQ43" s="205"/>
      <c r="SDR43" s="205"/>
      <c r="SDS43" s="205"/>
      <c r="SDT43" s="205"/>
      <c r="SDU43" s="205"/>
      <c r="SDV43" s="205"/>
      <c r="SDW43" s="205"/>
      <c r="SDX43" s="205"/>
      <c r="SDY43" s="205"/>
      <c r="SDZ43" s="205"/>
      <c r="SEA43" s="205"/>
      <c r="SEB43" s="205"/>
      <c r="SEC43" s="205"/>
      <c r="SED43" s="205"/>
      <c r="SEE43" s="205"/>
      <c r="SEF43" s="205"/>
      <c r="SEG43" s="205"/>
      <c r="SEH43" s="205"/>
      <c r="SEI43" s="205"/>
      <c r="SEJ43" s="205"/>
      <c r="SEK43" s="205"/>
      <c r="SEL43" s="205"/>
      <c r="SEM43" s="205"/>
      <c r="SEN43" s="205"/>
      <c r="SEO43" s="205"/>
      <c r="SEP43" s="205"/>
      <c r="SEQ43" s="205"/>
      <c r="SER43" s="205"/>
      <c r="SES43" s="205"/>
      <c r="SET43" s="205"/>
      <c r="SEU43" s="205"/>
      <c r="SEV43" s="205"/>
      <c r="SEW43" s="205"/>
      <c r="SEX43" s="205"/>
      <c r="SEY43" s="205"/>
      <c r="SEZ43" s="205"/>
      <c r="SFA43" s="205"/>
      <c r="SFB43" s="205"/>
      <c r="SFC43" s="205"/>
      <c r="SFD43" s="205"/>
      <c r="SFE43" s="205"/>
      <c r="SFF43" s="205"/>
      <c r="SFG43" s="205"/>
      <c r="SFH43" s="205"/>
      <c r="SFI43" s="205"/>
      <c r="SFJ43" s="205"/>
      <c r="SFK43" s="205"/>
      <c r="SFL43" s="205"/>
      <c r="SFM43" s="205"/>
      <c r="SFN43" s="205"/>
      <c r="SFO43" s="205"/>
      <c r="SFP43" s="205"/>
      <c r="SFQ43" s="205"/>
      <c r="SFR43" s="205"/>
      <c r="SFS43" s="205"/>
      <c r="SFT43" s="205"/>
      <c r="SFU43" s="205"/>
      <c r="SFV43" s="205"/>
      <c r="SFW43" s="205"/>
      <c r="SFX43" s="205"/>
      <c r="SFY43" s="205"/>
      <c r="SFZ43" s="205"/>
      <c r="SGA43" s="205"/>
      <c r="SGB43" s="205"/>
      <c r="SGC43" s="205"/>
      <c r="SGD43" s="205"/>
      <c r="SGE43" s="205"/>
      <c r="SGF43" s="205"/>
      <c r="SGG43" s="205"/>
      <c r="SGH43" s="205"/>
      <c r="SGI43" s="205"/>
      <c r="SGJ43" s="205"/>
      <c r="SGK43" s="205"/>
      <c r="SGL43" s="205"/>
      <c r="SGM43" s="205"/>
      <c r="SGN43" s="205"/>
      <c r="SGO43" s="205"/>
      <c r="SGP43" s="205"/>
      <c r="SGQ43" s="205"/>
      <c r="SGR43" s="205"/>
      <c r="SGS43" s="205"/>
      <c r="SGT43" s="205"/>
      <c r="SGU43" s="205"/>
      <c r="SGV43" s="205"/>
      <c r="SGW43" s="205"/>
      <c r="SGX43" s="205"/>
      <c r="SGY43" s="205"/>
      <c r="SGZ43" s="205"/>
      <c r="SHA43" s="205"/>
      <c r="SHB43" s="205"/>
      <c r="SHC43" s="205"/>
      <c r="SHD43" s="205"/>
      <c r="SHE43" s="205"/>
      <c r="SHF43" s="205"/>
      <c r="SHG43" s="205"/>
      <c r="SHH43" s="205"/>
      <c r="SHI43" s="205"/>
      <c r="SHJ43" s="205"/>
      <c r="SHK43" s="205"/>
      <c r="SHL43" s="205"/>
      <c r="SHM43" s="205"/>
      <c r="SHN43" s="205"/>
      <c r="SHO43" s="205"/>
      <c r="SHP43" s="205"/>
      <c r="SHQ43" s="205"/>
      <c r="SHR43" s="205"/>
      <c r="SHS43" s="205"/>
      <c r="SHT43" s="205"/>
      <c r="SHU43" s="205"/>
      <c r="SHV43" s="205"/>
      <c r="SHW43" s="205"/>
      <c r="SHX43" s="205"/>
      <c r="SHY43" s="205"/>
      <c r="SHZ43" s="205"/>
      <c r="SIA43" s="205"/>
      <c r="SIB43" s="205"/>
      <c r="SIC43" s="205"/>
      <c r="SID43" s="205"/>
      <c r="SIE43" s="205"/>
      <c r="SIF43" s="205"/>
      <c r="SIG43" s="205"/>
      <c r="SIH43" s="205"/>
      <c r="SII43" s="205"/>
      <c r="SIJ43" s="205"/>
      <c r="SIK43" s="205"/>
      <c r="SIL43" s="205"/>
      <c r="SIM43" s="205"/>
      <c r="SIN43" s="205"/>
      <c r="SIO43" s="205"/>
      <c r="SIP43" s="205"/>
      <c r="SIQ43" s="205"/>
      <c r="SIR43" s="205"/>
      <c r="SIS43" s="205"/>
      <c r="SIT43" s="205"/>
      <c r="SIU43" s="205"/>
      <c r="SIV43" s="205"/>
      <c r="SIW43" s="205"/>
      <c r="SIX43" s="205"/>
      <c r="SIY43" s="205"/>
      <c r="SIZ43" s="205"/>
      <c r="SJA43" s="205"/>
      <c r="SJB43" s="205"/>
      <c r="SJC43" s="205"/>
      <c r="SJD43" s="205"/>
      <c r="SJE43" s="205"/>
      <c r="SJF43" s="205"/>
      <c r="SJG43" s="205"/>
      <c r="SJH43" s="205"/>
      <c r="SJI43" s="205"/>
      <c r="SJJ43" s="205"/>
      <c r="SJK43" s="205"/>
      <c r="SJL43" s="205"/>
      <c r="SJM43" s="205"/>
      <c r="SJN43" s="205"/>
      <c r="SJO43" s="205"/>
      <c r="SJP43" s="205"/>
      <c r="SJQ43" s="205"/>
      <c r="SJR43" s="205"/>
      <c r="SJS43" s="205"/>
      <c r="SJT43" s="205"/>
      <c r="SJU43" s="205"/>
      <c r="SJV43" s="205"/>
      <c r="SJW43" s="205"/>
      <c r="SJX43" s="205"/>
      <c r="SJY43" s="205"/>
      <c r="SJZ43" s="205"/>
      <c r="SKA43" s="205"/>
      <c r="SKB43" s="205"/>
      <c r="SKC43" s="205"/>
      <c r="SKD43" s="205"/>
      <c r="SKE43" s="205"/>
      <c r="SKF43" s="205"/>
      <c r="SKG43" s="205"/>
      <c r="SKH43" s="205"/>
      <c r="SKI43" s="205"/>
      <c r="SKJ43" s="205"/>
      <c r="SKK43" s="205"/>
      <c r="SKL43" s="205"/>
      <c r="SKM43" s="205"/>
      <c r="SKN43" s="205"/>
      <c r="SKO43" s="205"/>
      <c r="SKP43" s="205"/>
      <c r="SKQ43" s="205"/>
      <c r="SKR43" s="205"/>
      <c r="SKS43" s="205"/>
      <c r="SKT43" s="205"/>
      <c r="SKU43" s="205"/>
      <c r="SKV43" s="205"/>
      <c r="SKW43" s="205"/>
      <c r="SKX43" s="205"/>
      <c r="SKY43" s="205"/>
      <c r="SKZ43" s="205"/>
      <c r="SLA43" s="205"/>
      <c r="SLB43" s="205"/>
      <c r="SLC43" s="205"/>
      <c r="SLD43" s="205"/>
      <c r="SLE43" s="205"/>
      <c r="SLF43" s="205"/>
      <c r="SLG43" s="205"/>
      <c r="SLH43" s="205"/>
      <c r="SLI43" s="205"/>
      <c r="SLJ43" s="205"/>
      <c r="SLK43" s="205"/>
      <c r="SLL43" s="205"/>
      <c r="SLM43" s="205"/>
      <c r="SLN43" s="205"/>
      <c r="SLO43" s="205"/>
      <c r="SLP43" s="205"/>
      <c r="SLQ43" s="205"/>
      <c r="SLR43" s="205"/>
      <c r="SLS43" s="205"/>
      <c r="SLT43" s="205"/>
      <c r="SLU43" s="205"/>
      <c r="SLV43" s="205"/>
      <c r="SLW43" s="205"/>
      <c r="SLX43" s="205"/>
      <c r="SLY43" s="205"/>
      <c r="SLZ43" s="205"/>
      <c r="SMA43" s="205"/>
      <c r="SMB43" s="205"/>
      <c r="SMC43" s="205"/>
      <c r="SMD43" s="205"/>
      <c r="SME43" s="205"/>
      <c r="SMF43" s="205"/>
      <c r="SMG43" s="205"/>
      <c r="SMH43" s="205"/>
      <c r="SMI43" s="205"/>
      <c r="SMJ43" s="205"/>
      <c r="SMK43" s="205"/>
      <c r="SML43" s="205"/>
      <c r="SMM43" s="205"/>
      <c r="SMN43" s="205"/>
      <c r="SMO43" s="205"/>
      <c r="SMP43" s="205"/>
      <c r="SMQ43" s="205"/>
      <c r="SMR43" s="205"/>
      <c r="SMS43" s="205"/>
      <c r="SMT43" s="205"/>
      <c r="SMU43" s="205"/>
      <c r="SMV43" s="205"/>
      <c r="SMW43" s="205"/>
      <c r="SMX43" s="205"/>
      <c r="SMY43" s="205"/>
      <c r="SMZ43" s="205"/>
      <c r="SNA43" s="205"/>
      <c r="SNB43" s="205"/>
      <c r="SNC43" s="205"/>
      <c r="SND43" s="205"/>
      <c r="SNE43" s="205"/>
      <c r="SNF43" s="205"/>
      <c r="SNG43" s="205"/>
      <c r="SNH43" s="205"/>
      <c r="SNI43" s="205"/>
      <c r="SNJ43" s="205"/>
      <c r="SNK43" s="205"/>
      <c r="SNL43" s="205"/>
      <c r="SNM43" s="205"/>
      <c r="SNN43" s="205"/>
      <c r="SNO43" s="205"/>
      <c r="SNP43" s="205"/>
      <c r="SNQ43" s="205"/>
      <c r="SNR43" s="205"/>
      <c r="SNS43" s="205"/>
      <c r="SNT43" s="205"/>
      <c r="SNU43" s="205"/>
      <c r="SNV43" s="205"/>
      <c r="SNW43" s="205"/>
      <c r="SNX43" s="205"/>
      <c r="SNY43" s="205"/>
      <c r="SNZ43" s="205"/>
      <c r="SOA43" s="205"/>
      <c r="SOB43" s="205"/>
      <c r="SOC43" s="205"/>
      <c r="SOD43" s="205"/>
      <c r="SOE43" s="205"/>
      <c r="SOF43" s="205"/>
      <c r="SOG43" s="205"/>
      <c r="SOH43" s="205"/>
      <c r="SOI43" s="205"/>
      <c r="SOJ43" s="205"/>
      <c r="SOK43" s="205"/>
      <c r="SOL43" s="205"/>
      <c r="SOM43" s="205"/>
      <c r="SON43" s="205"/>
      <c r="SOO43" s="205"/>
      <c r="SOP43" s="205"/>
      <c r="SOQ43" s="205"/>
      <c r="SOR43" s="205"/>
      <c r="SOS43" s="205"/>
      <c r="SOT43" s="205"/>
      <c r="SOU43" s="205"/>
      <c r="SOV43" s="205"/>
      <c r="SOW43" s="205"/>
      <c r="SOX43" s="205"/>
      <c r="SOY43" s="205"/>
      <c r="SOZ43" s="205"/>
      <c r="SPA43" s="205"/>
      <c r="SPB43" s="205"/>
      <c r="SPC43" s="205"/>
      <c r="SPD43" s="205"/>
      <c r="SPE43" s="205"/>
      <c r="SPF43" s="205"/>
      <c r="SPG43" s="205"/>
      <c r="SPH43" s="205"/>
      <c r="SPI43" s="205"/>
      <c r="SPJ43" s="205"/>
      <c r="SPK43" s="205"/>
      <c r="SPL43" s="205"/>
      <c r="SPM43" s="205"/>
      <c r="SPN43" s="205"/>
      <c r="SPO43" s="205"/>
      <c r="SPP43" s="205"/>
      <c r="SPQ43" s="205"/>
      <c r="SPR43" s="205"/>
      <c r="SPS43" s="205"/>
      <c r="SPT43" s="205"/>
      <c r="SPU43" s="205"/>
      <c r="SPV43" s="205"/>
      <c r="SPW43" s="205"/>
      <c r="SPX43" s="205"/>
      <c r="SPY43" s="205"/>
      <c r="SPZ43" s="205"/>
      <c r="SQA43" s="205"/>
      <c r="SQB43" s="205"/>
      <c r="SQC43" s="205"/>
      <c r="SQD43" s="205"/>
      <c r="SQE43" s="205"/>
      <c r="SQF43" s="205"/>
      <c r="SQG43" s="205"/>
      <c r="SQH43" s="205"/>
      <c r="SQI43" s="205"/>
      <c r="SQJ43" s="205"/>
      <c r="SQK43" s="205"/>
      <c r="SQL43" s="205"/>
      <c r="SQM43" s="205"/>
      <c r="SQN43" s="205"/>
      <c r="SQO43" s="205"/>
      <c r="SQP43" s="205"/>
      <c r="SQQ43" s="205"/>
      <c r="SQR43" s="205"/>
      <c r="SQS43" s="205"/>
      <c r="SQT43" s="205"/>
      <c r="SQU43" s="205"/>
      <c r="SQV43" s="205"/>
      <c r="SQW43" s="205"/>
      <c r="SQX43" s="205"/>
      <c r="SQY43" s="205"/>
      <c r="SQZ43" s="205"/>
      <c r="SRA43" s="205"/>
      <c r="SRB43" s="205"/>
      <c r="SRC43" s="205"/>
      <c r="SRD43" s="205"/>
      <c r="SRE43" s="205"/>
      <c r="SRF43" s="205"/>
      <c r="SRG43" s="205"/>
      <c r="SRH43" s="205"/>
      <c r="SRI43" s="205"/>
      <c r="SRJ43" s="205"/>
      <c r="SRK43" s="205"/>
      <c r="SRL43" s="205"/>
      <c r="SRM43" s="205"/>
      <c r="SRN43" s="205"/>
      <c r="SRO43" s="205"/>
      <c r="SRP43" s="205"/>
      <c r="SRQ43" s="205"/>
      <c r="SRR43" s="205"/>
      <c r="SRS43" s="205"/>
      <c r="SRT43" s="205"/>
      <c r="SRU43" s="205"/>
      <c r="SRV43" s="205"/>
      <c r="SRW43" s="205"/>
      <c r="SRX43" s="205"/>
      <c r="SRY43" s="205"/>
      <c r="SRZ43" s="205"/>
      <c r="SSA43" s="205"/>
      <c r="SSB43" s="205"/>
      <c r="SSC43" s="205"/>
      <c r="SSD43" s="205"/>
      <c r="SSE43" s="205"/>
      <c r="SSF43" s="205"/>
      <c r="SSG43" s="205"/>
      <c r="SSH43" s="205"/>
      <c r="SSI43" s="205"/>
      <c r="SSJ43" s="205"/>
      <c r="SSK43" s="205"/>
      <c r="SSL43" s="205"/>
      <c r="SSM43" s="205"/>
      <c r="SSN43" s="205"/>
      <c r="SSO43" s="205"/>
      <c r="SSP43" s="205"/>
      <c r="SSQ43" s="205"/>
      <c r="SSR43" s="205"/>
      <c r="SSS43" s="205"/>
      <c r="SST43" s="205"/>
      <c r="SSU43" s="205"/>
      <c r="SSV43" s="205"/>
      <c r="SSW43" s="205"/>
      <c r="SSX43" s="205"/>
      <c r="SSY43" s="205"/>
      <c r="SSZ43" s="205"/>
      <c r="STA43" s="205"/>
      <c r="STB43" s="205"/>
      <c r="STC43" s="205"/>
      <c r="STD43" s="205"/>
      <c r="STE43" s="205"/>
      <c r="STF43" s="205"/>
      <c r="STG43" s="205"/>
      <c r="STH43" s="205"/>
      <c r="STI43" s="205"/>
      <c r="STJ43" s="205"/>
      <c r="STK43" s="205"/>
      <c r="STL43" s="205"/>
      <c r="STM43" s="205"/>
      <c r="STN43" s="205"/>
      <c r="STO43" s="205"/>
      <c r="STP43" s="205"/>
      <c r="STQ43" s="205"/>
      <c r="STR43" s="205"/>
      <c r="STS43" s="205"/>
      <c r="STT43" s="205"/>
      <c r="STU43" s="205"/>
      <c r="STV43" s="205"/>
      <c r="STW43" s="205"/>
      <c r="STX43" s="205"/>
      <c r="STY43" s="205"/>
      <c r="STZ43" s="205"/>
      <c r="SUA43" s="205"/>
      <c r="SUB43" s="205"/>
      <c r="SUC43" s="205"/>
      <c r="SUD43" s="205"/>
      <c r="SUE43" s="205"/>
      <c r="SUF43" s="205"/>
      <c r="SUG43" s="205"/>
      <c r="SUH43" s="205"/>
      <c r="SUI43" s="205"/>
      <c r="SUJ43" s="205"/>
      <c r="SUK43" s="205"/>
      <c r="SUL43" s="205"/>
      <c r="SUM43" s="205"/>
      <c r="SUN43" s="205"/>
      <c r="SUO43" s="205"/>
      <c r="SUP43" s="205"/>
      <c r="SUQ43" s="205"/>
      <c r="SUR43" s="205"/>
      <c r="SUS43" s="205"/>
      <c r="SUT43" s="205"/>
      <c r="SUU43" s="205"/>
      <c r="SUV43" s="205"/>
      <c r="SUW43" s="205"/>
      <c r="SUX43" s="205"/>
      <c r="SUY43" s="205"/>
      <c r="SUZ43" s="205"/>
      <c r="SVA43" s="205"/>
      <c r="SVB43" s="205"/>
      <c r="SVC43" s="205"/>
      <c r="SVD43" s="205"/>
      <c r="SVE43" s="205"/>
      <c r="SVF43" s="205"/>
      <c r="SVG43" s="205"/>
      <c r="SVH43" s="205"/>
      <c r="SVI43" s="205"/>
      <c r="SVJ43" s="205"/>
      <c r="SVK43" s="205"/>
      <c r="SVL43" s="205"/>
      <c r="SVM43" s="205"/>
      <c r="SVN43" s="205"/>
      <c r="SVO43" s="205"/>
      <c r="SVP43" s="205"/>
      <c r="SVQ43" s="205"/>
      <c r="SVR43" s="205"/>
      <c r="SVS43" s="205"/>
      <c r="SVT43" s="205"/>
      <c r="SVU43" s="205"/>
      <c r="SVV43" s="205"/>
      <c r="SVW43" s="205"/>
      <c r="SVX43" s="205"/>
      <c r="SVY43" s="205"/>
      <c r="SVZ43" s="205"/>
      <c r="SWA43" s="205"/>
      <c r="SWB43" s="205"/>
      <c r="SWC43" s="205"/>
      <c r="SWD43" s="205"/>
      <c r="SWE43" s="205"/>
      <c r="SWF43" s="205"/>
      <c r="SWG43" s="205"/>
      <c r="SWH43" s="205"/>
      <c r="SWI43" s="205"/>
      <c r="SWJ43" s="205"/>
      <c r="SWK43" s="205"/>
      <c r="SWL43" s="205"/>
      <c r="SWM43" s="205"/>
      <c r="SWN43" s="205"/>
      <c r="SWO43" s="205"/>
      <c r="SWP43" s="205"/>
      <c r="SWQ43" s="205"/>
      <c r="SWR43" s="205"/>
      <c r="SWS43" s="205"/>
      <c r="SWT43" s="205"/>
      <c r="SWU43" s="205"/>
      <c r="SWV43" s="205"/>
      <c r="SWW43" s="205"/>
      <c r="SWX43" s="205"/>
      <c r="SWY43" s="205"/>
      <c r="SWZ43" s="205"/>
      <c r="SXA43" s="205"/>
      <c r="SXB43" s="205"/>
      <c r="SXC43" s="205"/>
      <c r="SXD43" s="205"/>
      <c r="SXE43" s="205"/>
      <c r="SXF43" s="205"/>
      <c r="SXG43" s="205"/>
      <c r="SXH43" s="205"/>
      <c r="SXI43" s="205"/>
      <c r="SXJ43" s="205"/>
      <c r="SXK43" s="205"/>
      <c r="SXL43" s="205"/>
      <c r="SXM43" s="205"/>
      <c r="SXN43" s="205"/>
      <c r="SXO43" s="205"/>
      <c r="SXP43" s="205"/>
      <c r="SXQ43" s="205"/>
      <c r="SXR43" s="205"/>
      <c r="SXS43" s="205"/>
      <c r="SXT43" s="205"/>
      <c r="SXU43" s="205"/>
      <c r="SXV43" s="205"/>
      <c r="SXW43" s="205"/>
      <c r="SXX43" s="205"/>
      <c r="SXY43" s="205"/>
      <c r="SXZ43" s="205"/>
      <c r="SYA43" s="205"/>
      <c r="SYB43" s="205"/>
      <c r="SYC43" s="205"/>
      <c r="SYD43" s="205"/>
      <c r="SYE43" s="205"/>
      <c r="SYF43" s="205"/>
      <c r="SYG43" s="205"/>
      <c r="SYH43" s="205"/>
      <c r="SYI43" s="205"/>
      <c r="SYJ43" s="205"/>
      <c r="SYK43" s="205"/>
      <c r="SYL43" s="205"/>
      <c r="SYM43" s="205"/>
      <c r="SYN43" s="205"/>
      <c r="SYO43" s="205"/>
      <c r="SYP43" s="205"/>
      <c r="SYQ43" s="205"/>
      <c r="SYR43" s="205"/>
      <c r="SYS43" s="205"/>
      <c r="SYT43" s="205"/>
      <c r="SYU43" s="205"/>
      <c r="SYV43" s="205"/>
      <c r="SYW43" s="205"/>
      <c r="SYX43" s="205"/>
      <c r="SYY43" s="205"/>
      <c r="SYZ43" s="205"/>
      <c r="SZA43" s="205"/>
      <c r="SZB43" s="205"/>
      <c r="SZC43" s="205"/>
      <c r="SZD43" s="205"/>
      <c r="SZE43" s="205"/>
      <c r="SZF43" s="205"/>
      <c r="SZG43" s="205"/>
      <c r="SZH43" s="205"/>
      <c r="SZI43" s="205"/>
      <c r="SZJ43" s="205"/>
      <c r="SZK43" s="205"/>
      <c r="SZL43" s="205"/>
      <c r="SZM43" s="205"/>
      <c r="SZN43" s="205"/>
      <c r="SZO43" s="205"/>
      <c r="SZP43" s="205"/>
      <c r="SZQ43" s="205"/>
      <c r="SZR43" s="205"/>
      <c r="SZS43" s="205"/>
      <c r="SZT43" s="205"/>
      <c r="SZU43" s="205"/>
      <c r="SZV43" s="205"/>
      <c r="SZW43" s="205"/>
      <c r="SZX43" s="205"/>
      <c r="SZY43" s="205"/>
      <c r="SZZ43" s="205"/>
      <c r="TAA43" s="205"/>
      <c r="TAB43" s="205"/>
      <c r="TAC43" s="205"/>
      <c r="TAD43" s="205"/>
      <c r="TAE43" s="205"/>
      <c r="TAF43" s="205"/>
      <c r="TAG43" s="205"/>
      <c r="TAH43" s="205"/>
      <c r="TAI43" s="205"/>
      <c r="TAJ43" s="205"/>
      <c r="TAK43" s="205"/>
      <c r="TAL43" s="205"/>
      <c r="TAM43" s="205"/>
      <c r="TAN43" s="205"/>
      <c r="TAO43" s="205"/>
      <c r="TAP43" s="205"/>
      <c r="TAQ43" s="205"/>
      <c r="TAR43" s="205"/>
      <c r="TAS43" s="205"/>
      <c r="TAT43" s="205"/>
      <c r="TAU43" s="205"/>
      <c r="TAV43" s="205"/>
      <c r="TAW43" s="205"/>
      <c r="TAX43" s="205"/>
      <c r="TAY43" s="205"/>
      <c r="TAZ43" s="205"/>
      <c r="TBA43" s="205"/>
      <c r="TBB43" s="205"/>
      <c r="TBC43" s="205"/>
      <c r="TBD43" s="205"/>
      <c r="TBE43" s="205"/>
      <c r="TBF43" s="205"/>
      <c r="TBG43" s="205"/>
      <c r="TBH43" s="205"/>
      <c r="TBI43" s="205"/>
      <c r="TBJ43" s="205"/>
      <c r="TBK43" s="205"/>
      <c r="TBL43" s="205"/>
      <c r="TBM43" s="205"/>
      <c r="TBN43" s="205"/>
      <c r="TBO43" s="205"/>
      <c r="TBP43" s="205"/>
      <c r="TBQ43" s="205"/>
      <c r="TBR43" s="205"/>
      <c r="TBS43" s="205"/>
      <c r="TBT43" s="205"/>
      <c r="TBU43" s="205"/>
      <c r="TBV43" s="205"/>
      <c r="TBW43" s="205"/>
      <c r="TBX43" s="205"/>
      <c r="TBY43" s="205"/>
      <c r="TBZ43" s="205"/>
      <c r="TCA43" s="205"/>
      <c r="TCB43" s="205"/>
      <c r="TCC43" s="205"/>
      <c r="TCD43" s="205"/>
      <c r="TCE43" s="205"/>
      <c r="TCF43" s="205"/>
      <c r="TCG43" s="205"/>
      <c r="TCH43" s="205"/>
      <c r="TCI43" s="205"/>
      <c r="TCJ43" s="205"/>
      <c r="TCK43" s="205"/>
      <c r="TCL43" s="205"/>
      <c r="TCM43" s="205"/>
      <c r="TCN43" s="205"/>
      <c r="TCO43" s="205"/>
      <c r="TCP43" s="205"/>
      <c r="TCQ43" s="205"/>
      <c r="TCR43" s="205"/>
      <c r="TCS43" s="205"/>
      <c r="TCT43" s="205"/>
      <c r="TCU43" s="205"/>
      <c r="TCV43" s="205"/>
      <c r="TCW43" s="205"/>
      <c r="TCX43" s="205"/>
      <c r="TCY43" s="205"/>
      <c r="TCZ43" s="205"/>
      <c r="TDA43" s="205"/>
      <c r="TDB43" s="205"/>
      <c r="TDC43" s="205"/>
      <c r="TDD43" s="205"/>
      <c r="TDE43" s="205"/>
      <c r="TDF43" s="205"/>
      <c r="TDG43" s="205"/>
      <c r="TDH43" s="205"/>
      <c r="TDI43" s="205"/>
      <c r="TDJ43" s="205"/>
      <c r="TDK43" s="205"/>
      <c r="TDL43" s="205"/>
      <c r="TDM43" s="205"/>
      <c r="TDN43" s="205"/>
      <c r="TDO43" s="205"/>
      <c r="TDP43" s="205"/>
      <c r="TDQ43" s="205"/>
      <c r="TDR43" s="205"/>
      <c r="TDS43" s="205"/>
      <c r="TDT43" s="205"/>
      <c r="TDU43" s="205"/>
      <c r="TDV43" s="205"/>
      <c r="TDW43" s="205"/>
      <c r="TDX43" s="205"/>
      <c r="TDY43" s="205"/>
      <c r="TDZ43" s="205"/>
      <c r="TEA43" s="205"/>
      <c r="TEB43" s="205"/>
      <c r="TEC43" s="205"/>
      <c r="TED43" s="205"/>
      <c r="TEE43" s="205"/>
      <c r="TEF43" s="205"/>
      <c r="TEG43" s="205"/>
      <c r="TEH43" s="205"/>
      <c r="TEI43" s="205"/>
      <c r="TEJ43" s="205"/>
      <c r="TEK43" s="205"/>
      <c r="TEL43" s="205"/>
      <c r="TEM43" s="205"/>
      <c r="TEN43" s="205"/>
      <c r="TEO43" s="205"/>
      <c r="TEP43" s="205"/>
      <c r="TEQ43" s="205"/>
      <c r="TER43" s="205"/>
      <c r="TES43" s="205"/>
      <c r="TET43" s="205"/>
      <c r="TEU43" s="205"/>
      <c r="TEV43" s="205"/>
      <c r="TEW43" s="205"/>
      <c r="TEX43" s="205"/>
      <c r="TEY43" s="205"/>
      <c r="TEZ43" s="205"/>
      <c r="TFA43" s="205"/>
      <c r="TFB43" s="205"/>
      <c r="TFC43" s="205"/>
      <c r="TFD43" s="205"/>
      <c r="TFE43" s="205"/>
      <c r="TFF43" s="205"/>
      <c r="TFG43" s="205"/>
      <c r="TFH43" s="205"/>
      <c r="TFI43" s="205"/>
      <c r="TFJ43" s="205"/>
      <c r="TFK43" s="205"/>
      <c r="TFL43" s="205"/>
      <c r="TFM43" s="205"/>
      <c r="TFN43" s="205"/>
      <c r="TFO43" s="205"/>
      <c r="TFP43" s="205"/>
      <c r="TFQ43" s="205"/>
      <c r="TFR43" s="205"/>
      <c r="TFS43" s="205"/>
      <c r="TFT43" s="205"/>
      <c r="TFU43" s="205"/>
      <c r="TFV43" s="205"/>
      <c r="TFW43" s="205"/>
      <c r="TFX43" s="205"/>
      <c r="TFY43" s="205"/>
      <c r="TFZ43" s="205"/>
      <c r="TGA43" s="205"/>
      <c r="TGB43" s="205"/>
      <c r="TGC43" s="205"/>
      <c r="TGD43" s="205"/>
      <c r="TGE43" s="205"/>
      <c r="TGF43" s="205"/>
      <c r="TGG43" s="205"/>
      <c r="TGH43" s="205"/>
      <c r="TGI43" s="205"/>
      <c r="TGJ43" s="205"/>
      <c r="TGK43" s="205"/>
      <c r="TGL43" s="205"/>
      <c r="TGM43" s="205"/>
      <c r="TGN43" s="205"/>
      <c r="TGO43" s="205"/>
      <c r="TGP43" s="205"/>
      <c r="TGQ43" s="205"/>
      <c r="TGR43" s="205"/>
      <c r="TGS43" s="205"/>
      <c r="TGT43" s="205"/>
      <c r="TGU43" s="205"/>
      <c r="TGV43" s="205"/>
      <c r="TGW43" s="205"/>
      <c r="TGX43" s="205"/>
      <c r="TGY43" s="205"/>
      <c r="TGZ43" s="205"/>
      <c r="THA43" s="205"/>
      <c r="THB43" s="205"/>
      <c r="THC43" s="205"/>
      <c r="THD43" s="205"/>
      <c r="THE43" s="205"/>
      <c r="THF43" s="205"/>
      <c r="THG43" s="205"/>
      <c r="THH43" s="205"/>
      <c r="THI43" s="205"/>
      <c r="THJ43" s="205"/>
      <c r="THK43" s="205"/>
      <c r="THL43" s="205"/>
      <c r="THM43" s="205"/>
      <c r="THN43" s="205"/>
      <c r="THO43" s="205"/>
      <c r="THP43" s="205"/>
      <c r="THQ43" s="205"/>
      <c r="THR43" s="205"/>
      <c r="THS43" s="205"/>
      <c r="THT43" s="205"/>
      <c r="THU43" s="205"/>
      <c r="THV43" s="205"/>
      <c r="THW43" s="205"/>
      <c r="THX43" s="205"/>
      <c r="THY43" s="205"/>
      <c r="THZ43" s="205"/>
      <c r="TIA43" s="205"/>
      <c r="TIB43" s="205"/>
      <c r="TIC43" s="205"/>
      <c r="TID43" s="205"/>
      <c r="TIE43" s="205"/>
      <c r="TIF43" s="205"/>
      <c r="TIG43" s="205"/>
      <c r="TIH43" s="205"/>
      <c r="TII43" s="205"/>
      <c r="TIJ43" s="205"/>
      <c r="TIK43" s="205"/>
      <c r="TIL43" s="205"/>
      <c r="TIM43" s="205"/>
      <c r="TIN43" s="205"/>
      <c r="TIO43" s="205"/>
      <c r="TIP43" s="205"/>
      <c r="TIQ43" s="205"/>
      <c r="TIR43" s="205"/>
      <c r="TIS43" s="205"/>
      <c r="TIT43" s="205"/>
      <c r="TIU43" s="205"/>
      <c r="TIV43" s="205"/>
      <c r="TIW43" s="205"/>
      <c r="TIX43" s="205"/>
      <c r="TIY43" s="205"/>
      <c r="TIZ43" s="205"/>
      <c r="TJA43" s="205"/>
      <c r="TJB43" s="205"/>
      <c r="TJC43" s="205"/>
      <c r="TJD43" s="205"/>
      <c r="TJE43" s="205"/>
      <c r="TJF43" s="205"/>
      <c r="TJG43" s="205"/>
      <c r="TJH43" s="205"/>
      <c r="TJI43" s="205"/>
      <c r="TJJ43" s="205"/>
      <c r="TJK43" s="205"/>
      <c r="TJL43" s="205"/>
      <c r="TJM43" s="205"/>
      <c r="TJN43" s="205"/>
      <c r="TJO43" s="205"/>
      <c r="TJP43" s="205"/>
      <c r="TJQ43" s="205"/>
      <c r="TJR43" s="205"/>
      <c r="TJS43" s="205"/>
      <c r="TJT43" s="205"/>
      <c r="TJU43" s="205"/>
      <c r="TJV43" s="205"/>
      <c r="TJW43" s="205"/>
      <c r="TJX43" s="205"/>
      <c r="TJY43" s="205"/>
      <c r="TJZ43" s="205"/>
      <c r="TKA43" s="205"/>
      <c r="TKB43" s="205"/>
      <c r="TKC43" s="205"/>
      <c r="TKD43" s="205"/>
      <c r="TKE43" s="205"/>
      <c r="TKF43" s="205"/>
      <c r="TKG43" s="205"/>
      <c r="TKH43" s="205"/>
      <c r="TKI43" s="205"/>
      <c r="TKJ43" s="205"/>
      <c r="TKK43" s="205"/>
      <c r="TKL43" s="205"/>
      <c r="TKM43" s="205"/>
      <c r="TKN43" s="205"/>
      <c r="TKO43" s="205"/>
      <c r="TKP43" s="205"/>
      <c r="TKQ43" s="205"/>
      <c r="TKR43" s="205"/>
      <c r="TKS43" s="205"/>
      <c r="TKT43" s="205"/>
      <c r="TKU43" s="205"/>
      <c r="TKV43" s="205"/>
      <c r="TKW43" s="205"/>
      <c r="TKX43" s="205"/>
      <c r="TKY43" s="205"/>
      <c r="TKZ43" s="205"/>
      <c r="TLA43" s="205"/>
      <c r="TLB43" s="205"/>
      <c r="TLC43" s="205"/>
      <c r="TLD43" s="205"/>
      <c r="TLE43" s="205"/>
      <c r="TLF43" s="205"/>
      <c r="TLG43" s="205"/>
      <c r="TLH43" s="205"/>
      <c r="TLI43" s="205"/>
      <c r="TLJ43" s="205"/>
      <c r="TLK43" s="205"/>
      <c r="TLL43" s="205"/>
      <c r="TLM43" s="205"/>
      <c r="TLN43" s="205"/>
      <c r="TLO43" s="205"/>
      <c r="TLP43" s="205"/>
      <c r="TLQ43" s="205"/>
      <c r="TLR43" s="205"/>
      <c r="TLS43" s="205"/>
      <c r="TLT43" s="205"/>
      <c r="TLU43" s="205"/>
      <c r="TLV43" s="205"/>
      <c r="TLW43" s="205"/>
      <c r="TLX43" s="205"/>
      <c r="TLY43" s="205"/>
      <c r="TLZ43" s="205"/>
      <c r="TMA43" s="205"/>
      <c r="TMB43" s="205"/>
      <c r="TMC43" s="205"/>
      <c r="TMD43" s="205"/>
      <c r="TME43" s="205"/>
      <c r="TMF43" s="205"/>
      <c r="TMG43" s="205"/>
      <c r="TMH43" s="205"/>
      <c r="TMI43" s="205"/>
      <c r="TMJ43" s="205"/>
      <c r="TMK43" s="205"/>
      <c r="TML43" s="205"/>
      <c r="TMM43" s="205"/>
      <c r="TMN43" s="205"/>
      <c r="TMO43" s="205"/>
      <c r="TMP43" s="205"/>
      <c r="TMQ43" s="205"/>
      <c r="TMR43" s="205"/>
      <c r="TMS43" s="205"/>
      <c r="TMT43" s="205"/>
      <c r="TMU43" s="205"/>
      <c r="TMV43" s="205"/>
      <c r="TMW43" s="205"/>
      <c r="TMX43" s="205"/>
      <c r="TMY43" s="205"/>
      <c r="TMZ43" s="205"/>
      <c r="TNA43" s="205"/>
      <c r="TNB43" s="205"/>
      <c r="TNC43" s="205"/>
      <c r="TND43" s="205"/>
      <c r="TNE43" s="205"/>
      <c r="TNF43" s="205"/>
      <c r="TNG43" s="205"/>
      <c r="TNH43" s="205"/>
      <c r="TNI43" s="205"/>
      <c r="TNJ43" s="205"/>
      <c r="TNK43" s="205"/>
      <c r="TNL43" s="205"/>
      <c r="TNM43" s="205"/>
      <c r="TNN43" s="205"/>
      <c r="TNO43" s="205"/>
      <c r="TNP43" s="205"/>
      <c r="TNQ43" s="205"/>
      <c r="TNR43" s="205"/>
      <c r="TNS43" s="205"/>
      <c r="TNT43" s="205"/>
      <c r="TNU43" s="205"/>
      <c r="TNV43" s="205"/>
      <c r="TNW43" s="205"/>
      <c r="TNX43" s="205"/>
      <c r="TNY43" s="205"/>
      <c r="TNZ43" s="205"/>
      <c r="TOA43" s="205"/>
      <c r="TOB43" s="205"/>
      <c r="TOC43" s="205"/>
      <c r="TOD43" s="205"/>
      <c r="TOE43" s="205"/>
      <c r="TOF43" s="205"/>
      <c r="TOG43" s="205"/>
      <c r="TOH43" s="205"/>
      <c r="TOI43" s="205"/>
      <c r="TOJ43" s="205"/>
      <c r="TOK43" s="205"/>
      <c r="TOL43" s="205"/>
      <c r="TOM43" s="205"/>
      <c r="TON43" s="205"/>
      <c r="TOO43" s="205"/>
      <c r="TOP43" s="205"/>
      <c r="TOQ43" s="205"/>
      <c r="TOR43" s="205"/>
      <c r="TOS43" s="205"/>
      <c r="TOT43" s="205"/>
      <c r="TOU43" s="205"/>
      <c r="TOV43" s="205"/>
      <c r="TOW43" s="205"/>
      <c r="TOX43" s="205"/>
      <c r="TOY43" s="205"/>
      <c r="TOZ43" s="205"/>
      <c r="TPA43" s="205"/>
      <c r="TPB43" s="205"/>
      <c r="TPC43" s="205"/>
      <c r="TPD43" s="205"/>
      <c r="TPE43" s="205"/>
      <c r="TPF43" s="205"/>
      <c r="TPG43" s="205"/>
      <c r="TPH43" s="205"/>
      <c r="TPI43" s="205"/>
      <c r="TPJ43" s="205"/>
      <c r="TPK43" s="205"/>
      <c r="TPL43" s="205"/>
      <c r="TPM43" s="205"/>
      <c r="TPN43" s="205"/>
      <c r="TPO43" s="205"/>
      <c r="TPP43" s="205"/>
      <c r="TPQ43" s="205"/>
      <c r="TPR43" s="205"/>
      <c r="TPS43" s="205"/>
      <c r="TPT43" s="205"/>
      <c r="TPU43" s="205"/>
      <c r="TPV43" s="205"/>
      <c r="TPW43" s="205"/>
      <c r="TPX43" s="205"/>
      <c r="TPY43" s="205"/>
      <c r="TPZ43" s="205"/>
      <c r="TQA43" s="205"/>
      <c r="TQB43" s="205"/>
      <c r="TQC43" s="205"/>
      <c r="TQD43" s="205"/>
      <c r="TQE43" s="205"/>
      <c r="TQF43" s="205"/>
      <c r="TQG43" s="205"/>
      <c r="TQH43" s="205"/>
      <c r="TQI43" s="205"/>
      <c r="TQJ43" s="205"/>
      <c r="TQK43" s="205"/>
      <c r="TQL43" s="205"/>
      <c r="TQM43" s="205"/>
      <c r="TQN43" s="205"/>
      <c r="TQO43" s="205"/>
      <c r="TQP43" s="205"/>
      <c r="TQQ43" s="205"/>
      <c r="TQR43" s="205"/>
      <c r="TQS43" s="205"/>
      <c r="TQT43" s="205"/>
      <c r="TQU43" s="205"/>
      <c r="TQV43" s="205"/>
      <c r="TQW43" s="205"/>
      <c r="TQX43" s="205"/>
      <c r="TQY43" s="205"/>
      <c r="TQZ43" s="205"/>
      <c r="TRA43" s="205"/>
      <c r="TRB43" s="205"/>
      <c r="TRC43" s="205"/>
      <c r="TRD43" s="205"/>
      <c r="TRE43" s="205"/>
      <c r="TRF43" s="205"/>
      <c r="TRG43" s="205"/>
      <c r="TRH43" s="205"/>
      <c r="TRI43" s="205"/>
      <c r="TRJ43" s="205"/>
      <c r="TRK43" s="205"/>
      <c r="TRL43" s="205"/>
      <c r="TRM43" s="205"/>
      <c r="TRN43" s="205"/>
      <c r="TRO43" s="205"/>
      <c r="TRP43" s="205"/>
      <c r="TRQ43" s="205"/>
      <c r="TRR43" s="205"/>
      <c r="TRS43" s="205"/>
      <c r="TRT43" s="205"/>
      <c r="TRU43" s="205"/>
      <c r="TRV43" s="205"/>
      <c r="TRW43" s="205"/>
      <c r="TRX43" s="205"/>
      <c r="TRY43" s="205"/>
      <c r="TRZ43" s="205"/>
      <c r="TSA43" s="205"/>
      <c r="TSB43" s="205"/>
      <c r="TSC43" s="205"/>
      <c r="TSD43" s="205"/>
      <c r="TSE43" s="205"/>
      <c r="TSF43" s="205"/>
      <c r="TSG43" s="205"/>
      <c r="TSH43" s="205"/>
      <c r="TSI43" s="205"/>
      <c r="TSJ43" s="205"/>
      <c r="TSK43" s="205"/>
      <c r="TSL43" s="205"/>
      <c r="TSM43" s="205"/>
      <c r="TSN43" s="205"/>
      <c r="TSO43" s="205"/>
      <c r="TSP43" s="205"/>
      <c r="TSQ43" s="205"/>
      <c r="TSR43" s="205"/>
      <c r="TSS43" s="205"/>
      <c r="TST43" s="205"/>
      <c r="TSU43" s="205"/>
      <c r="TSV43" s="205"/>
      <c r="TSW43" s="205"/>
      <c r="TSX43" s="205"/>
      <c r="TSY43" s="205"/>
      <c r="TSZ43" s="205"/>
      <c r="TTA43" s="205"/>
      <c r="TTB43" s="205"/>
      <c r="TTC43" s="205"/>
      <c r="TTD43" s="205"/>
      <c r="TTE43" s="205"/>
      <c r="TTF43" s="205"/>
      <c r="TTG43" s="205"/>
      <c r="TTH43" s="205"/>
      <c r="TTI43" s="205"/>
      <c r="TTJ43" s="205"/>
      <c r="TTK43" s="205"/>
      <c r="TTL43" s="205"/>
      <c r="TTM43" s="205"/>
      <c r="TTN43" s="205"/>
      <c r="TTO43" s="205"/>
      <c r="TTP43" s="205"/>
      <c r="TTQ43" s="205"/>
      <c r="TTR43" s="205"/>
      <c r="TTS43" s="205"/>
      <c r="TTT43" s="205"/>
      <c r="TTU43" s="205"/>
      <c r="TTV43" s="205"/>
      <c r="TTW43" s="205"/>
      <c r="TTX43" s="205"/>
      <c r="TTY43" s="205"/>
      <c r="TTZ43" s="205"/>
      <c r="TUA43" s="205"/>
      <c r="TUB43" s="205"/>
      <c r="TUC43" s="205"/>
      <c r="TUD43" s="205"/>
      <c r="TUE43" s="205"/>
      <c r="TUF43" s="205"/>
      <c r="TUG43" s="205"/>
      <c r="TUH43" s="205"/>
      <c r="TUI43" s="205"/>
      <c r="TUJ43" s="205"/>
      <c r="TUK43" s="205"/>
      <c r="TUL43" s="205"/>
      <c r="TUM43" s="205"/>
      <c r="TUN43" s="205"/>
      <c r="TUO43" s="205"/>
      <c r="TUP43" s="205"/>
      <c r="TUQ43" s="205"/>
      <c r="TUR43" s="205"/>
      <c r="TUS43" s="205"/>
      <c r="TUT43" s="205"/>
      <c r="TUU43" s="205"/>
      <c r="TUV43" s="205"/>
      <c r="TUW43" s="205"/>
      <c r="TUX43" s="205"/>
      <c r="TUY43" s="205"/>
      <c r="TUZ43" s="205"/>
      <c r="TVA43" s="205"/>
      <c r="TVB43" s="205"/>
      <c r="TVC43" s="205"/>
      <c r="TVD43" s="205"/>
      <c r="TVE43" s="205"/>
      <c r="TVF43" s="205"/>
      <c r="TVG43" s="205"/>
      <c r="TVH43" s="205"/>
      <c r="TVI43" s="205"/>
      <c r="TVJ43" s="205"/>
      <c r="TVK43" s="205"/>
      <c r="TVL43" s="205"/>
      <c r="TVM43" s="205"/>
      <c r="TVN43" s="205"/>
      <c r="TVO43" s="205"/>
      <c r="TVP43" s="205"/>
      <c r="TVQ43" s="205"/>
      <c r="TVR43" s="205"/>
      <c r="TVS43" s="205"/>
      <c r="TVT43" s="205"/>
      <c r="TVU43" s="205"/>
      <c r="TVV43" s="205"/>
      <c r="TVW43" s="205"/>
      <c r="TVX43" s="205"/>
      <c r="TVY43" s="205"/>
      <c r="TVZ43" s="205"/>
      <c r="TWA43" s="205"/>
      <c r="TWB43" s="205"/>
      <c r="TWC43" s="205"/>
      <c r="TWD43" s="205"/>
      <c r="TWE43" s="205"/>
      <c r="TWF43" s="205"/>
      <c r="TWG43" s="205"/>
      <c r="TWH43" s="205"/>
      <c r="TWI43" s="205"/>
      <c r="TWJ43" s="205"/>
      <c r="TWK43" s="205"/>
      <c r="TWL43" s="205"/>
      <c r="TWM43" s="205"/>
      <c r="TWN43" s="205"/>
      <c r="TWO43" s="205"/>
      <c r="TWP43" s="205"/>
      <c r="TWQ43" s="205"/>
      <c r="TWR43" s="205"/>
      <c r="TWS43" s="205"/>
      <c r="TWT43" s="205"/>
      <c r="TWU43" s="205"/>
      <c r="TWV43" s="205"/>
      <c r="TWW43" s="205"/>
      <c r="TWX43" s="205"/>
      <c r="TWY43" s="205"/>
      <c r="TWZ43" s="205"/>
      <c r="TXA43" s="205"/>
      <c r="TXB43" s="205"/>
      <c r="TXC43" s="205"/>
      <c r="TXD43" s="205"/>
      <c r="TXE43" s="205"/>
      <c r="TXF43" s="205"/>
      <c r="TXG43" s="205"/>
      <c r="TXH43" s="205"/>
      <c r="TXI43" s="205"/>
      <c r="TXJ43" s="205"/>
      <c r="TXK43" s="205"/>
      <c r="TXL43" s="205"/>
      <c r="TXM43" s="205"/>
      <c r="TXN43" s="205"/>
      <c r="TXO43" s="205"/>
      <c r="TXP43" s="205"/>
      <c r="TXQ43" s="205"/>
      <c r="TXR43" s="205"/>
      <c r="TXS43" s="205"/>
      <c r="TXT43" s="205"/>
      <c r="TXU43" s="205"/>
      <c r="TXV43" s="205"/>
      <c r="TXW43" s="205"/>
      <c r="TXX43" s="205"/>
      <c r="TXY43" s="205"/>
      <c r="TXZ43" s="205"/>
      <c r="TYA43" s="205"/>
      <c r="TYB43" s="205"/>
      <c r="TYC43" s="205"/>
      <c r="TYD43" s="205"/>
      <c r="TYE43" s="205"/>
      <c r="TYF43" s="205"/>
      <c r="TYG43" s="205"/>
      <c r="TYH43" s="205"/>
      <c r="TYI43" s="205"/>
      <c r="TYJ43" s="205"/>
      <c r="TYK43" s="205"/>
      <c r="TYL43" s="205"/>
      <c r="TYM43" s="205"/>
      <c r="TYN43" s="205"/>
      <c r="TYO43" s="205"/>
      <c r="TYP43" s="205"/>
      <c r="TYQ43" s="205"/>
      <c r="TYR43" s="205"/>
      <c r="TYS43" s="205"/>
      <c r="TYT43" s="205"/>
      <c r="TYU43" s="205"/>
      <c r="TYV43" s="205"/>
      <c r="TYW43" s="205"/>
      <c r="TYX43" s="205"/>
      <c r="TYY43" s="205"/>
      <c r="TYZ43" s="205"/>
      <c r="TZA43" s="205"/>
      <c r="TZB43" s="205"/>
      <c r="TZC43" s="205"/>
      <c r="TZD43" s="205"/>
      <c r="TZE43" s="205"/>
      <c r="TZF43" s="205"/>
      <c r="TZG43" s="205"/>
      <c r="TZH43" s="205"/>
      <c r="TZI43" s="205"/>
      <c r="TZJ43" s="205"/>
      <c r="TZK43" s="205"/>
      <c r="TZL43" s="205"/>
      <c r="TZM43" s="205"/>
      <c r="TZN43" s="205"/>
      <c r="TZO43" s="205"/>
      <c r="TZP43" s="205"/>
      <c r="TZQ43" s="205"/>
      <c r="TZR43" s="205"/>
      <c r="TZS43" s="205"/>
      <c r="TZT43" s="205"/>
      <c r="TZU43" s="205"/>
      <c r="TZV43" s="205"/>
      <c r="TZW43" s="205"/>
      <c r="TZX43" s="205"/>
      <c r="TZY43" s="205"/>
      <c r="TZZ43" s="205"/>
      <c r="UAA43" s="205"/>
      <c r="UAB43" s="205"/>
      <c r="UAC43" s="205"/>
      <c r="UAD43" s="205"/>
      <c r="UAE43" s="205"/>
      <c r="UAF43" s="205"/>
      <c r="UAG43" s="205"/>
      <c r="UAH43" s="205"/>
      <c r="UAI43" s="205"/>
      <c r="UAJ43" s="205"/>
      <c r="UAK43" s="205"/>
      <c r="UAL43" s="205"/>
      <c r="UAM43" s="205"/>
      <c r="UAN43" s="205"/>
      <c r="UAO43" s="205"/>
      <c r="UAP43" s="205"/>
      <c r="UAQ43" s="205"/>
      <c r="UAR43" s="205"/>
      <c r="UAS43" s="205"/>
      <c r="UAT43" s="205"/>
      <c r="UAU43" s="205"/>
      <c r="UAV43" s="205"/>
      <c r="UAW43" s="205"/>
      <c r="UAX43" s="205"/>
      <c r="UAY43" s="205"/>
      <c r="UAZ43" s="205"/>
      <c r="UBA43" s="205"/>
      <c r="UBB43" s="205"/>
      <c r="UBC43" s="205"/>
      <c r="UBD43" s="205"/>
      <c r="UBE43" s="205"/>
      <c r="UBF43" s="205"/>
      <c r="UBG43" s="205"/>
      <c r="UBH43" s="205"/>
      <c r="UBI43" s="205"/>
      <c r="UBJ43" s="205"/>
      <c r="UBK43" s="205"/>
      <c r="UBL43" s="205"/>
      <c r="UBM43" s="205"/>
      <c r="UBN43" s="205"/>
      <c r="UBO43" s="205"/>
      <c r="UBP43" s="205"/>
      <c r="UBQ43" s="205"/>
      <c r="UBR43" s="205"/>
      <c r="UBS43" s="205"/>
      <c r="UBT43" s="205"/>
      <c r="UBU43" s="205"/>
      <c r="UBV43" s="205"/>
      <c r="UBW43" s="205"/>
      <c r="UBX43" s="205"/>
      <c r="UBY43" s="205"/>
      <c r="UBZ43" s="205"/>
      <c r="UCA43" s="205"/>
      <c r="UCB43" s="205"/>
      <c r="UCC43" s="205"/>
      <c r="UCD43" s="205"/>
      <c r="UCE43" s="205"/>
      <c r="UCF43" s="205"/>
      <c r="UCG43" s="205"/>
      <c r="UCH43" s="205"/>
      <c r="UCI43" s="205"/>
      <c r="UCJ43" s="205"/>
      <c r="UCK43" s="205"/>
      <c r="UCL43" s="205"/>
      <c r="UCM43" s="205"/>
      <c r="UCN43" s="205"/>
      <c r="UCO43" s="205"/>
      <c r="UCP43" s="205"/>
      <c r="UCQ43" s="205"/>
      <c r="UCR43" s="205"/>
      <c r="UCS43" s="205"/>
      <c r="UCT43" s="205"/>
      <c r="UCU43" s="205"/>
      <c r="UCV43" s="205"/>
      <c r="UCW43" s="205"/>
      <c r="UCX43" s="205"/>
      <c r="UCY43" s="205"/>
      <c r="UCZ43" s="205"/>
      <c r="UDA43" s="205"/>
      <c r="UDB43" s="205"/>
      <c r="UDC43" s="205"/>
      <c r="UDD43" s="205"/>
      <c r="UDE43" s="205"/>
      <c r="UDF43" s="205"/>
      <c r="UDG43" s="205"/>
      <c r="UDH43" s="205"/>
      <c r="UDI43" s="205"/>
      <c r="UDJ43" s="205"/>
      <c r="UDK43" s="205"/>
      <c r="UDL43" s="205"/>
      <c r="UDM43" s="205"/>
      <c r="UDN43" s="205"/>
      <c r="UDO43" s="205"/>
      <c r="UDP43" s="205"/>
      <c r="UDQ43" s="205"/>
      <c r="UDR43" s="205"/>
      <c r="UDS43" s="205"/>
      <c r="UDT43" s="205"/>
      <c r="UDU43" s="205"/>
      <c r="UDV43" s="205"/>
      <c r="UDW43" s="205"/>
      <c r="UDX43" s="205"/>
      <c r="UDY43" s="205"/>
      <c r="UDZ43" s="205"/>
      <c r="UEA43" s="205"/>
      <c r="UEB43" s="205"/>
      <c r="UEC43" s="205"/>
      <c r="UED43" s="205"/>
      <c r="UEE43" s="205"/>
      <c r="UEF43" s="205"/>
      <c r="UEG43" s="205"/>
      <c r="UEH43" s="205"/>
      <c r="UEI43" s="205"/>
      <c r="UEJ43" s="205"/>
      <c r="UEK43" s="205"/>
      <c r="UEL43" s="205"/>
      <c r="UEM43" s="205"/>
      <c r="UEN43" s="205"/>
      <c r="UEO43" s="205"/>
      <c r="UEP43" s="205"/>
      <c r="UEQ43" s="205"/>
      <c r="UER43" s="205"/>
      <c r="UES43" s="205"/>
      <c r="UET43" s="205"/>
      <c r="UEU43" s="205"/>
      <c r="UEV43" s="205"/>
      <c r="UEW43" s="205"/>
      <c r="UEX43" s="205"/>
      <c r="UEY43" s="205"/>
      <c r="UEZ43" s="205"/>
      <c r="UFA43" s="205"/>
      <c r="UFB43" s="205"/>
      <c r="UFC43" s="205"/>
      <c r="UFD43" s="205"/>
      <c r="UFE43" s="205"/>
      <c r="UFF43" s="205"/>
      <c r="UFG43" s="205"/>
      <c r="UFH43" s="205"/>
      <c r="UFI43" s="205"/>
      <c r="UFJ43" s="205"/>
      <c r="UFK43" s="205"/>
      <c r="UFL43" s="205"/>
      <c r="UFM43" s="205"/>
      <c r="UFN43" s="205"/>
      <c r="UFO43" s="205"/>
      <c r="UFP43" s="205"/>
      <c r="UFQ43" s="205"/>
      <c r="UFR43" s="205"/>
      <c r="UFS43" s="205"/>
      <c r="UFT43" s="205"/>
      <c r="UFU43" s="205"/>
      <c r="UFV43" s="205"/>
      <c r="UFW43" s="205"/>
      <c r="UFX43" s="205"/>
      <c r="UFY43" s="205"/>
      <c r="UFZ43" s="205"/>
      <c r="UGA43" s="205"/>
      <c r="UGB43" s="205"/>
      <c r="UGC43" s="205"/>
      <c r="UGD43" s="205"/>
      <c r="UGE43" s="205"/>
      <c r="UGF43" s="205"/>
      <c r="UGG43" s="205"/>
      <c r="UGH43" s="205"/>
      <c r="UGI43" s="205"/>
      <c r="UGJ43" s="205"/>
      <c r="UGK43" s="205"/>
      <c r="UGL43" s="205"/>
      <c r="UGM43" s="205"/>
      <c r="UGN43" s="205"/>
      <c r="UGO43" s="205"/>
      <c r="UGP43" s="205"/>
      <c r="UGQ43" s="205"/>
      <c r="UGR43" s="205"/>
      <c r="UGS43" s="205"/>
      <c r="UGT43" s="205"/>
      <c r="UGU43" s="205"/>
      <c r="UGV43" s="205"/>
      <c r="UGW43" s="205"/>
      <c r="UGX43" s="205"/>
      <c r="UGY43" s="205"/>
      <c r="UGZ43" s="205"/>
      <c r="UHA43" s="205"/>
      <c r="UHB43" s="205"/>
      <c r="UHC43" s="205"/>
      <c r="UHD43" s="205"/>
      <c r="UHE43" s="205"/>
      <c r="UHF43" s="205"/>
      <c r="UHG43" s="205"/>
      <c r="UHH43" s="205"/>
      <c r="UHI43" s="205"/>
      <c r="UHJ43" s="205"/>
      <c r="UHK43" s="205"/>
      <c r="UHL43" s="205"/>
      <c r="UHM43" s="205"/>
      <c r="UHN43" s="205"/>
      <c r="UHO43" s="205"/>
      <c r="UHP43" s="205"/>
      <c r="UHQ43" s="205"/>
      <c r="UHR43" s="205"/>
      <c r="UHS43" s="205"/>
      <c r="UHT43" s="205"/>
      <c r="UHU43" s="205"/>
      <c r="UHV43" s="205"/>
      <c r="UHW43" s="205"/>
      <c r="UHX43" s="205"/>
      <c r="UHY43" s="205"/>
      <c r="UHZ43" s="205"/>
      <c r="UIA43" s="205"/>
      <c r="UIB43" s="205"/>
      <c r="UIC43" s="205"/>
      <c r="UID43" s="205"/>
      <c r="UIE43" s="205"/>
      <c r="UIF43" s="205"/>
      <c r="UIG43" s="205"/>
      <c r="UIH43" s="205"/>
      <c r="UII43" s="205"/>
      <c r="UIJ43" s="205"/>
      <c r="UIK43" s="205"/>
      <c r="UIL43" s="205"/>
      <c r="UIM43" s="205"/>
      <c r="UIN43" s="205"/>
      <c r="UIO43" s="205"/>
      <c r="UIP43" s="205"/>
      <c r="UIQ43" s="205"/>
      <c r="UIR43" s="205"/>
      <c r="UIS43" s="205"/>
      <c r="UIT43" s="205"/>
      <c r="UIU43" s="205"/>
      <c r="UIV43" s="205"/>
      <c r="UIW43" s="205"/>
      <c r="UIX43" s="205"/>
      <c r="UIY43" s="205"/>
      <c r="UIZ43" s="205"/>
      <c r="UJA43" s="205"/>
      <c r="UJB43" s="205"/>
      <c r="UJC43" s="205"/>
      <c r="UJD43" s="205"/>
      <c r="UJE43" s="205"/>
      <c r="UJF43" s="205"/>
      <c r="UJG43" s="205"/>
      <c r="UJH43" s="205"/>
      <c r="UJI43" s="205"/>
      <c r="UJJ43" s="205"/>
      <c r="UJK43" s="205"/>
      <c r="UJL43" s="205"/>
      <c r="UJM43" s="205"/>
      <c r="UJN43" s="205"/>
      <c r="UJO43" s="205"/>
      <c r="UJP43" s="205"/>
      <c r="UJQ43" s="205"/>
      <c r="UJR43" s="205"/>
      <c r="UJS43" s="205"/>
      <c r="UJT43" s="205"/>
      <c r="UJU43" s="205"/>
      <c r="UJV43" s="205"/>
      <c r="UJW43" s="205"/>
      <c r="UJX43" s="205"/>
      <c r="UJY43" s="205"/>
      <c r="UJZ43" s="205"/>
      <c r="UKA43" s="205"/>
      <c r="UKB43" s="205"/>
      <c r="UKC43" s="205"/>
      <c r="UKD43" s="205"/>
      <c r="UKE43" s="205"/>
      <c r="UKF43" s="205"/>
      <c r="UKG43" s="205"/>
      <c r="UKH43" s="205"/>
      <c r="UKI43" s="205"/>
      <c r="UKJ43" s="205"/>
      <c r="UKK43" s="205"/>
      <c r="UKL43" s="205"/>
      <c r="UKM43" s="205"/>
      <c r="UKN43" s="205"/>
      <c r="UKO43" s="205"/>
      <c r="UKP43" s="205"/>
      <c r="UKQ43" s="205"/>
      <c r="UKR43" s="205"/>
      <c r="UKS43" s="205"/>
      <c r="UKT43" s="205"/>
      <c r="UKU43" s="205"/>
      <c r="UKV43" s="205"/>
      <c r="UKW43" s="205"/>
      <c r="UKX43" s="205"/>
      <c r="UKY43" s="205"/>
      <c r="UKZ43" s="205"/>
      <c r="ULA43" s="205"/>
      <c r="ULB43" s="205"/>
      <c r="ULC43" s="205"/>
      <c r="ULD43" s="205"/>
      <c r="ULE43" s="205"/>
      <c r="ULF43" s="205"/>
      <c r="ULG43" s="205"/>
      <c r="ULH43" s="205"/>
      <c r="ULI43" s="205"/>
      <c r="ULJ43" s="205"/>
      <c r="ULK43" s="205"/>
      <c r="ULL43" s="205"/>
      <c r="ULM43" s="205"/>
      <c r="ULN43" s="205"/>
      <c r="ULO43" s="205"/>
      <c r="ULP43" s="205"/>
      <c r="ULQ43" s="205"/>
      <c r="ULR43" s="205"/>
      <c r="ULS43" s="205"/>
      <c r="ULT43" s="205"/>
      <c r="ULU43" s="205"/>
      <c r="ULV43" s="205"/>
      <c r="ULW43" s="205"/>
      <c r="ULX43" s="205"/>
      <c r="ULY43" s="205"/>
      <c r="ULZ43" s="205"/>
      <c r="UMA43" s="205"/>
      <c r="UMB43" s="205"/>
      <c r="UMC43" s="205"/>
      <c r="UMD43" s="205"/>
      <c r="UME43" s="205"/>
      <c r="UMF43" s="205"/>
      <c r="UMG43" s="205"/>
      <c r="UMH43" s="205"/>
      <c r="UMI43" s="205"/>
      <c r="UMJ43" s="205"/>
      <c r="UMK43" s="205"/>
      <c r="UML43" s="205"/>
      <c r="UMM43" s="205"/>
      <c r="UMN43" s="205"/>
      <c r="UMO43" s="205"/>
      <c r="UMP43" s="205"/>
      <c r="UMQ43" s="205"/>
      <c r="UMR43" s="205"/>
      <c r="UMS43" s="205"/>
      <c r="UMT43" s="205"/>
      <c r="UMU43" s="205"/>
      <c r="UMV43" s="205"/>
      <c r="UMW43" s="205"/>
      <c r="UMX43" s="205"/>
      <c r="UMY43" s="205"/>
      <c r="UMZ43" s="205"/>
      <c r="UNA43" s="205"/>
      <c r="UNB43" s="205"/>
      <c r="UNC43" s="205"/>
      <c r="UND43" s="205"/>
      <c r="UNE43" s="205"/>
      <c r="UNF43" s="205"/>
      <c r="UNG43" s="205"/>
      <c r="UNH43" s="205"/>
      <c r="UNI43" s="205"/>
      <c r="UNJ43" s="205"/>
      <c r="UNK43" s="205"/>
      <c r="UNL43" s="205"/>
      <c r="UNM43" s="205"/>
      <c r="UNN43" s="205"/>
      <c r="UNO43" s="205"/>
      <c r="UNP43" s="205"/>
      <c r="UNQ43" s="205"/>
      <c r="UNR43" s="205"/>
      <c r="UNS43" s="205"/>
      <c r="UNT43" s="205"/>
      <c r="UNU43" s="205"/>
      <c r="UNV43" s="205"/>
      <c r="UNW43" s="205"/>
      <c r="UNX43" s="205"/>
      <c r="UNY43" s="205"/>
      <c r="UNZ43" s="205"/>
      <c r="UOA43" s="205"/>
      <c r="UOB43" s="205"/>
      <c r="UOC43" s="205"/>
      <c r="UOD43" s="205"/>
      <c r="UOE43" s="205"/>
      <c r="UOF43" s="205"/>
      <c r="UOG43" s="205"/>
      <c r="UOH43" s="205"/>
      <c r="UOI43" s="205"/>
      <c r="UOJ43" s="205"/>
      <c r="UOK43" s="205"/>
      <c r="UOL43" s="205"/>
      <c r="UOM43" s="205"/>
      <c r="UON43" s="205"/>
      <c r="UOO43" s="205"/>
      <c r="UOP43" s="205"/>
      <c r="UOQ43" s="205"/>
      <c r="UOR43" s="205"/>
      <c r="UOS43" s="205"/>
      <c r="UOT43" s="205"/>
      <c r="UOU43" s="205"/>
      <c r="UOV43" s="205"/>
      <c r="UOW43" s="205"/>
      <c r="UOX43" s="205"/>
      <c r="UOY43" s="205"/>
      <c r="UOZ43" s="205"/>
      <c r="UPA43" s="205"/>
      <c r="UPB43" s="205"/>
      <c r="UPC43" s="205"/>
      <c r="UPD43" s="205"/>
      <c r="UPE43" s="205"/>
      <c r="UPF43" s="205"/>
      <c r="UPG43" s="205"/>
      <c r="UPH43" s="205"/>
      <c r="UPI43" s="205"/>
      <c r="UPJ43" s="205"/>
      <c r="UPK43" s="205"/>
      <c r="UPL43" s="205"/>
      <c r="UPM43" s="205"/>
      <c r="UPN43" s="205"/>
      <c r="UPO43" s="205"/>
      <c r="UPP43" s="205"/>
      <c r="UPQ43" s="205"/>
      <c r="UPR43" s="205"/>
      <c r="UPS43" s="205"/>
      <c r="UPT43" s="205"/>
      <c r="UPU43" s="205"/>
      <c r="UPV43" s="205"/>
      <c r="UPW43" s="205"/>
      <c r="UPX43" s="205"/>
      <c r="UPY43" s="205"/>
      <c r="UPZ43" s="205"/>
      <c r="UQA43" s="205"/>
      <c r="UQB43" s="205"/>
      <c r="UQC43" s="205"/>
      <c r="UQD43" s="205"/>
      <c r="UQE43" s="205"/>
      <c r="UQF43" s="205"/>
      <c r="UQG43" s="205"/>
      <c r="UQH43" s="205"/>
      <c r="UQI43" s="205"/>
      <c r="UQJ43" s="205"/>
      <c r="UQK43" s="205"/>
      <c r="UQL43" s="205"/>
      <c r="UQM43" s="205"/>
      <c r="UQN43" s="205"/>
      <c r="UQO43" s="205"/>
      <c r="UQP43" s="205"/>
      <c r="UQQ43" s="205"/>
      <c r="UQR43" s="205"/>
      <c r="UQS43" s="205"/>
      <c r="UQT43" s="205"/>
      <c r="UQU43" s="205"/>
      <c r="UQV43" s="205"/>
      <c r="UQW43" s="205"/>
      <c r="UQX43" s="205"/>
      <c r="UQY43" s="205"/>
      <c r="UQZ43" s="205"/>
      <c r="URA43" s="205"/>
      <c r="URB43" s="205"/>
      <c r="URC43" s="205"/>
      <c r="URD43" s="205"/>
      <c r="URE43" s="205"/>
      <c r="URF43" s="205"/>
      <c r="URG43" s="205"/>
      <c r="URH43" s="205"/>
      <c r="URI43" s="205"/>
      <c r="URJ43" s="205"/>
      <c r="URK43" s="205"/>
      <c r="URL43" s="205"/>
      <c r="URM43" s="205"/>
      <c r="URN43" s="205"/>
      <c r="URO43" s="205"/>
      <c r="URP43" s="205"/>
      <c r="URQ43" s="205"/>
      <c r="URR43" s="205"/>
      <c r="URS43" s="205"/>
      <c r="URT43" s="205"/>
      <c r="URU43" s="205"/>
      <c r="URV43" s="205"/>
      <c r="URW43" s="205"/>
      <c r="URX43" s="205"/>
      <c r="URY43" s="205"/>
      <c r="URZ43" s="205"/>
      <c r="USA43" s="205"/>
      <c r="USB43" s="205"/>
      <c r="USC43" s="205"/>
      <c r="USD43" s="205"/>
      <c r="USE43" s="205"/>
      <c r="USF43" s="205"/>
      <c r="USG43" s="205"/>
      <c r="USH43" s="205"/>
      <c r="USI43" s="205"/>
      <c r="USJ43" s="205"/>
      <c r="USK43" s="205"/>
      <c r="USL43" s="205"/>
      <c r="USM43" s="205"/>
      <c r="USN43" s="205"/>
      <c r="USO43" s="205"/>
      <c r="USP43" s="205"/>
      <c r="USQ43" s="205"/>
      <c r="USR43" s="205"/>
      <c r="USS43" s="205"/>
      <c r="UST43" s="205"/>
      <c r="USU43" s="205"/>
      <c r="USV43" s="205"/>
      <c r="USW43" s="205"/>
      <c r="USX43" s="205"/>
      <c r="USY43" s="205"/>
      <c r="USZ43" s="205"/>
      <c r="UTA43" s="205"/>
      <c r="UTB43" s="205"/>
      <c r="UTC43" s="205"/>
      <c r="UTD43" s="205"/>
      <c r="UTE43" s="205"/>
      <c r="UTF43" s="205"/>
      <c r="UTG43" s="205"/>
      <c r="UTH43" s="205"/>
      <c r="UTI43" s="205"/>
      <c r="UTJ43" s="205"/>
      <c r="UTK43" s="205"/>
      <c r="UTL43" s="205"/>
      <c r="UTM43" s="205"/>
      <c r="UTN43" s="205"/>
      <c r="UTO43" s="205"/>
      <c r="UTP43" s="205"/>
      <c r="UTQ43" s="205"/>
      <c r="UTR43" s="205"/>
      <c r="UTS43" s="205"/>
      <c r="UTT43" s="205"/>
      <c r="UTU43" s="205"/>
      <c r="UTV43" s="205"/>
      <c r="UTW43" s="205"/>
      <c r="UTX43" s="205"/>
      <c r="UTY43" s="205"/>
      <c r="UTZ43" s="205"/>
      <c r="UUA43" s="205"/>
      <c r="UUB43" s="205"/>
      <c r="UUC43" s="205"/>
      <c r="UUD43" s="205"/>
      <c r="UUE43" s="205"/>
      <c r="UUF43" s="205"/>
      <c r="UUG43" s="205"/>
      <c r="UUH43" s="205"/>
      <c r="UUI43" s="205"/>
      <c r="UUJ43" s="205"/>
      <c r="UUK43" s="205"/>
      <c r="UUL43" s="205"/>
      <c r="UUM43" s="205"/>
      <c r="UUN43" s="205"/>
      <c r="UUO43" s="205"/>
      <c r="UUP43" s="205"/>
      <c r="UUQ43" s="205"/>
      <c r="UUR43" s="205"/>
      <c r="UUS43" s="205"/>
      <c r="UUT43" s="205"/>
      <c r="UUU43" s="205"/>
      <c r="UUV43" s="205"/>
      <c r="UUW43" s="205"/>
      <c r="UUX43" s="205"/>
      <c r="UUY43" s="205"/>
      <c r="UUZ43" s="205"/>
      <c r="UVA43" s="205"/>
      <c r="UVB43" s="205"/>
      <c r="UVC43" s="205"/>
      <c r="UVD43" s="205"/>
      <c r="UVE43" s="205"/>
      <c r="UVF43" s="205"/>
      <c r="UVG43" s="205"/>
      <c r="UVH43" s="205"/>
      <c r="UVI43" s="205"/>
      <c r="UVJ43" s="205"/>
      <c r="UVK43" s="205"/>
      <c r="UVL43" s="205"/>
      <c r="UVM43" s="205"/>
      <c r="UVN43" s="205"/>
      <c r="UVO43" s="205"/>
      <c r="UVP43" s="205"/>
      <c r="UVQ43" s="205"/>
      <c r="UVR43" s="205"/>
      <c r="UVS43" s="205"/>
      <c r="UVT43" s="205"/>
      <c r="UVU43" s="205"/>
      <c r="UVV43" s="205"/>
      <c r="UVW43" s="205"/>
      <c r="UVX43" s="205"/>
      <c r="UVY43" s="205"/>
      <c r="UVZ43" s="205"/>
      <c r="UWA43" s="205"/>
      <c r="UWB43" s="205"/>
      <c r="UWC43" s="205"/>
      <c r="UWD43" s="205"/>
      <c r="UWE43" s="205"/>
      <c r="UWF43" s="205"/>
      <c r="UWG43" s="205"/>
      <c r="UWH43" s="205"/>
      <c r="UWI43" s="205"/>
      <c r="UWJ43" s="205"/>
      <c r="UWK43" s="205"/>
      <c r="UWL43" s="205"/>
      <c r="UWM43" s="205"/>
      <c r="UWN43" s="205"/>
      <c r="UWO43" s="205"/>
      <c r="UWP43" s="205"/>
      <c r="UWQ43" s="205"/>
      <c r="UWR43" s="205"/>
      <c r="UWS43" s="205"/>
      <c r="UWT43" s="205"/>
      <c r="UWU43" s="205"/>
      <c r="UWV43" s="205"/>
      <c r="UWW43" s="205"/>
      <c r="UWX43" s="205"/>
      <c r="UWY43" s="205"/>
      <c r="UWZ43" s="205"/>
      <c r="UXA43" s="205"/>
      <c r="UXB43" s="205"/>
      <c r="UXC43" s="205"/>
      <c r="UXD43" s="205"/>
      <c r="UXE43" s="205"/>
      <c r="UXF43" s="205"/>
      <c r="UXG43" s="205"/>
      <c r="UXH43" s="205"/>
      <c r="UXI43" s="205"/>
      <c r="UXJ43" s="205"/>
      <c r="UXK43" s="205"/>
      <c r="UXL43" s="205"/>
      <c r="UXM43" s="205"/>
      <c r="UXN43" s="205"/>
      <c r="UXO43" s="205"/>
      <c r="UXP43" s="205"/>
      <c r="UXQ43" s="205"/>
      <c r="UXR43" s="205"/>
      <c r="UXS43" s="205"/>
      <c r="UXT43" s="205"/>
      <c r="UXU43" s="205"/>
      <c r="UXV43" s="205"/>
      <c r="UXW43" s="205"/>
      <c r="UXX43" s="205"/>
      <c r="UXY43" s="205"/>
      <c r="UXZ43" s="205"/>
      <c r="UYA43" s="205"/>
      <c r="UYB43" s="205"/>
      <c r="UYC43" s="205"/>
      <c r="UYD43" s="205"/>
      <c r="UYE43" s="205"/>
      <c r="UYF43" s="205"/>
      <c r="UYG43" s="205"/>
      <c r="UYH43" s="205"/>
      <c r="UYI43" s="205"/>
      <c r="UYJ43" s="205"/>
      <c r="UYK43" s="205"/>
      <c r="UYL43" s="205"/>
      <c r="UYM43" s="205"/>
      <c r="UYN43" s="205"/>
      <c r="UYO43" s="205"/>
      <c r="UYP43" s="205"/>
      <c r="UYQ43" s="205"/>
      <c r="UYR43" s="205"/>
      <c r="UYS43" s="205"/>
      <c r="UYT43" s="205"/>
      <c r="UYU43" s="205"/>
      <c r="UYV43" s="205"/>
      <c r="UYW43" s="205"/>
      <c r="UYX43" s="205"/>
      <c r="UYY43" s="205"/>
      <c r="UYZ43" s="205"/>
      <c r="UZA43" s="205"/>
      <c r="UZB43" s="205"/>
      <c r="UZC43" s="205"/>
      <c r="UZD43" s="205"/>
      <c r="UZE43" s="205"/>
      <c r="UZF43" s="205"/>
      <c r="UZG43" s="205"/>
      <c r="UZH43" s="205"/>
      <c r="UZI43" s="205"/>
      <c r="UZJ43" s="205"/>
      <c r="UZK43" s="205"/>
      <c r="UZL43" s="205"/>
      <c r="UZM43" s="205"/>
      <c r="UZN43" s="205"/>
      <c r="UZO43" s="205"/>
      <c r="UZP43" s="205"/>
      <c r="UZQ43" s="205"/>
      <c r="UZR43" s="205"/>
      <c r="UZS43" s="205"/>
      <c r="UZT43" s="205"/>
      <c r="UZU43" s="205"/>
      <c r="UZV43" s="205"/>
      <c r="UZW43" s="205"/>
      <c r="UZX43" s="205"/>
      <c r="UZY43" s="205"/>
      <c r="UZZ43" s="205"/>
      <c r="VAA43" s="205"/>
      <c r="VAB43" s="205"/>
      <c r="VAC43" s="205"/>
      <c r="VAD43" s="205"/>
      <c r="VAE43" s="205"/>
      <c r="VAF43" s="205"/>
      <c r="VAG43" s="205"/>
      <c r="VAH43" s="205"/>
      <c r="VAI43" s="205"/>
      <c r="VAJ43" s="205"/>
      <c r="VAK43" s="205"/>
      <c r="VAL43" s="205"/>
      <c r="VAM43" s="205"/>
      <c r="VAN43" s="205"/>
      <c r="VAO43" s="205"/>
      <c r="VAP43" s="205"/>
      <c r="VAQ43" s="205"/>
      <c r="VAR43" s="205"/>
      <c r="VAS43" s="205"/>
      <c r="VAT43" s="205"/>
      <c r="VAU43" s="205"/>
      <c r="VAV43" s="205"/>
      <c r="VAW43" s="205"/>
      <c r="VAX43" s="205"/>
      <c r="VAY43" s="205"/>
      <c r="VAZ43" s="205"/>
      <c r="VBA43" s="205"/>
      <c r="VBB43" s="205"/>
      <c r="VBC43" s="205"/>
      <c r="VBD43" s="205"/>
      <c r="VBE43" s="205"/>
      <c r="VBF43" s="205"/>
      <c r="VBG43" s="205"/>
      <c r="VBH43" s="205"/>
      <c r="VBI43" s="205"/>
      <c r="VBJ43" s="205"/>
      <c r="VBK43" s="205"/>
      <c r="VBL43" s="205"/>
      <c r="VBM43" s="205"/>
      <c r="VBN43" s="205"/>
      <c r="VBO43" s="205"/>
      <c r="VBP43" s="205"/>
      <c r="VBQ43" s="205"/>
      <c r="VBR43" s="205"/>
      <c r="VBS43" s="205"/>
      <c r="VBT43" s="205"/>
      <c r="VBU43" s="205"/>
      <c r="VBV43" s="205"/>
      <c r="VBW43" s="205"/>
      <c r="VBX43" s="205"/>
      <c r="VBY43" s="205"/>
      <c r="VBZ43" s="205"/>
      <c r="VCA43" s="205"/>
      <c r="VCB43" s="205"/>
      <c r="VCC43" s="205"/>
      <c r="VCD43" s="205"/>
      <c r="VCE43" s="205"/>
      <c r="VCF43" s="205"/>
      <c r="VCG43" s="205"/>
      <c r="VCH43" s="205"/>
      <c r="VCI43" s="205"/>
      <c r="VCJ43" s="205"/>
      <c r="VCK43" s="205"/>
      <c r="VCL43" s="205"/>
      <c r="VCM43" s="205"/>
      <c r="VCN43" s="205"/>
      <c r="VCO43" s="205"/>
      <c r="VCP43" s="205"/>
      <c r="VCQ43" s="205"/>
      <c r="VCR43" s="205"/>
      <c r="VCS43" s="205"/>
      <c r="VCT43" s="205"/>
      <c r="VCU43" s="205"/>
      <c r="VCV43" s="205"/>
      <c r="VCW43" s="205"/>
      <c r="VCX43" s="205"/>
      <c r="VCY43" s="205"/>
      <c r="VCZ43" s="205"/>
      <c r="VDA43" s="205"/>
      <c r="VDB43" s="205"/>
      <c r="VDC43" s="205"/>
      <c r="VDD43" s="205"/>
      <c r="VDE43" s="205"/>
      <c r="VDF43" s="205"/>
      <c r="VDG43" s="205"/>
      <c r="VDH43" s="205"/>
      <c r="VDI43" s="205"/>
      <c r="VDJ43" s="205"/>
      <c r="VDK43" s="205"/>
      <c r="VDL43" s="205"/>
      <c r="VDM43" s="205"/>
      <c r="VDN43" s="205"/>
      <c r="VDO43" s="205"/>
      <c r="VDP43" s="205"/>
      <c r="VDQ43" s="205"/>
      <c r="VDR43" s="205"/>
      <c r="VDS43" s="205"/>
      <c r="VDT43" s="205"/>
      <c r="VDU43" s="205"/>
      <c r="VDV43" s="205"/>
      <c r="VDW43" s="205"/>
      <c r="VDX43" s="205"/>
      <c r="VDY43" s="205"/>
      <c r="VDZ43" s="205"/>
      <c r="VEA43" s="205"/>
      <c r="VEB43" s="205"/>
      <c r="VEC43" s="205"/>
      <c r="VED43" s="205"/>
      <c r="VEE43" s="205"/>
      <c r="VEF43" s="205"/>
      <c r="VEG43" s="205"/>
      <c r="VEH43" s="205"/>
      <c r="VEI43" s="205"/>
      <c r="VEJ43" s="205"/>
      <c r="VEK43" s="205"/>
      <c r="VEL43" s="205"/>
      <c r="VEM43" s="205"/>
      <c r="VEN43" s="205"/>
      <c r="VEO43" s="205"/>
      <c r="VEP43" s="205"/>
      <c r="VEQ43" s="205"/>
      <c r="VER43" s="205"/>
      <c r="VES43" s="205"/>
      <c r="VET43" s="205"/>
      <c r="VEU43" s="205"/>
      <c r="VEV43" s="205"/>
      <c r="VEW43" s="205"/>
      <c r="VEX43" s="205"/>
      <c r="VEY43" s="205"/>
      <c r="VEZ43" s="205"/>
      <c r="VFA43" s="205"/>
      <c r="VFB43" s="205"/>
      <c r="VFC43" s="205"/>
      <c r="VFD43" s="205"/>
      <c r="VFE43" s="205"/>
      <c r="VFF43" s="205"/>
      <c r="VFG43" s="205"/>
      <c r="VFH43" s="205"/>
      <c r="VFI43" s="205"/>
      <c r="VFJ43" s="205"/>
      <c r="VFK43" s="205"/>
      <c r="VFL43" s="205"/>
      <c r="VFM43" s="205"/>
      <c r="VFN43" s="205"/>
      <c r="VFO43" s="205"/>
      <c r="VFP43" s="205"/>
      <c r="VFQ43" s="205"/>
      <c r="VFR43" s="205"/>
      <c r="VFS43" s="205"/>
      <c r="VFT43" s="205"/>
      <c r="VFU43" s="205"/>
      <c r="VFV43" s="205"/>
      <c r="VFW43" s="205"/>
      <c r="VFX43" s="205"/>
      <c r="VFY43" s="205"/>
      <c r="VFZ43" s="205"/>
      <c r="VGA43" s="205"/>
      <c r="VGB43" s="205"/>
      <c r="VGC43" s="205"/>
      <c r="VGD43" s="205"/>
      <c r="VGE43" s="205"/>
      <c r="VGF43" s="205"/>
      <c r="VGG43" s="205"/>
      <c r="VGH43" s="205"/>
      <c r="VGI43" s="205"/>
      <c r="VGJ43" s="205"/>
      <c r="VGK43" s="205"/>
      <c r="VGL43" s="205"/>
      <c r="VGM43" s="205"/>
      <c r="VGN43" s="205"/>
      <c r="VGO43" s="205"/>
      <c r="VGP43" s="205"/>
      <c r="VGQ43" s="205"/>
      <c r="VGR43" s="205"/>
      <c r="VGS43" s="205"/>
      <c r="VGT43" s="205"/>
      <c r="VGU43" s="205"/>
      <c r="VGV43" s="205"/>
      <c r="VGW43" s="205"/>
      <c r="VGX43" s="205"/>
      <c r="VGY43" s="205"/>
      <c r="VGZ43" s="205"/>
      <c r="VHA43" s="205"/>
      <c r="VHB43" s="205"/>
      <c r="VHC43" s="205"/>
      <c r="VHD43" s="205"/>
      <c r="VHE43" s="205"/>
      <c r="VHF43" s="205"/>
      <c r="VHG43" s="205"/>
      <c r="VHH43" s="205"/>
      <c r="VHI43" s="205"/>
      <c r="VHJ43" s="205"/>
      <c r="VHK43" s="205"/>
      <c r="VHL43" s="205"/>
      <c r="VHM43" s="205"/>
      <c r="VHN43" s="205"/>
      <c r="VHO43" s="205"/>
      <c r="VHP43" s="205"/>
      <c r="VHQ43" s="205"/>
      <c r="VHR43" s="205"/>
      <c r="VHS43" s="205"/>
      <c r="VHT43" s="205"/>
      <c r="VHU43" s="205"/>
      <c r="VHV43" s="205"/>
      <c r="VHW43" s="205"/>
      <c r="VHX43" s="205"/>
      <c r="VHY43" s="205"/>
      <c r="VHZ43" s="205"/>
      <c r="VIA43" s="205"/>
      <c r="VIB43" s="205"/>
      <c r="VIC43" s="205"/>
      <c r="VID43" s="205"/>
      <c r="VIE43" s="205"/>
      <c r="VIF43" s="205"/>
      <c r="VIG43" s="205"/>
      <c r="VIH43" s="205"/>
      <c r="VII43" s="205"/>
      <c r="VIJ43" s="205"/>
      <c r="VIK43" s="205"/>
      <c r="VIL43" s="205"/>
      <c r="VIM43" s="205"/>
      <c r="VIN43" s="205"/>
      <c r="VIO43" s="205"/>
      <c r="VIP43" s="205"/>
      <c r="VIQ43" s="205"/>
      <c r="VIR43" s="205"/>
      <c r="VIS43" s="205"/>
      <c r="VIT43" s="205"/>
      <c r="VIU43" s="205"/>
      <c r="VIV43" s="205"/>
      <c r="VIW43" s="205"/>
      <c r="VIX43" s="205"/>
      <c r="VIY43" s="205"/>
      <c r="VIZ43" s="205"/>
      <c r="VJA43" s="205"/>
      <c r="VJB43" s="205"/>
      <c r="VJC43" s="205"/>
      <c r="VJD43" s="205"/>
      <c r="VJE43" s="205"/>
      <c r="VJF43" s="205"/>
      <c r="VJG43" s="205"/>
      <c r="VJH43" s="205"/>
      <c r="VJI43" s="205"/>
      <c r="VJJ43" s="205"/>
      <c r="VJK43" s="205"/>
      <c r="VJL43" s="205"/>
      <c r="VJM43" s="205"/>
      <c r="VJN43" s="205"/>
      <c r="VJO43" s="205"/>
      <c r="VJP43" s="205"/>
      <c r="VJQ43" s="205"/>
      <c r="VJR43" s="205"/>
      <c r="VJS43" s="205"/>
      <c r="VJT43" s="205"/>
      <c r="VJU43" s="205"/>
      <c r="VJV43" s="205"/>
      <c r="VJW43" s="205"/>
      <c r="VJX43" s="205"/>
      <c r="VJY43" s="205"/>
      <c r="VJZ43" s="205"/>
      <c r="VKA43" s="205"/>
      <c r="VKB43" s="205"/>
      <c r="VKC43" s="205"/>
      <c r="VKD43" s="205"/>
      <c r="VKE43" s="205"/>
      <c r="VKF43" s="205"/>
      <c r="VKG43" s="205"/>
      <c r="VKH43" s="205"/>
      <c r="VKI43" s="205"/>
      <c r="VKJ43" s="205"/>
      <c r="VKK43" s="205"/>
      <c r="VKL43" s="205"/>
      <c r="VKM43" s="205"/>
      <c r="VKN43" s="205"/>
      <c r="VKO43" s="205"/>
      <c r="VKP43" s="205"/>
      <c r="VKQ43" s="205"/>
      <c r="VKR43" s="205"/>
      <c r="VKS43" s="205"/>
      <c r="VKT43" s="205"/>
      <c r="VKU43" s="205"/>
      <c r="VKV43" s="205"/>
      <c r="VKW43" s="205"/>
      <c r="VKX43" s="205"/>
      <c r="VKY43" s="205"/>
      <c r="VKZ43" s="205"/>
      <c r="VLA43" s="205"/>
      <c r="VLB43" s="205"/>
      <c r="VLC43" s="205"/>
      <c r="VLD43" s="205"/>
      <c r="VLE43" s="205"/>
      <c r="VLF43" s="205"/>
      <c r="VLG43" s="205"/>
      <c r="VLH43" s="205"/>
      <c r="VLI43" s="205"/>
      <c r="VLJ43" s="205"/>
      <c r="VLK43" s="205"/>
      <c r="VLL43" s="205"/>
      <c r="VLM43" s="205"/>
      <c r="VLN43" s="205"/>
      <c r="VLO43" s="205"/>
      <c r="VLP43" s="205"/>
      <c r="VLQ43" s="205"/>
      <c r="VLR43" s="205"/>
      <c r="VLS43" s="205"/>
      <c r="VLT43" s="205"/>
      <c r="VLU43" s="205"/>
      <c r="VLV43" s="205"/>
      <c r="VLW43" s="205"/>
      <c r="VLX43" s="205"/>
      <c r="VLY43" s="205"/>
      <c r="VLZ43" s="205"/>
      <c r="VMA43" s="205"/>
      <c r="VMB43" s="205"/>
      <c r="VMC43" s="205"/>
      <c r="VMD43" s="205"/>
      <c r="VME43" s="205"/>
      <c r="VMF43" s="205"/>
      <c r="VMG43" s="205"/>
      <c r="VMH43" s="205"/>
      <c r="VMI43" s="205"/>
      <c r="VMJ43" s="205"/>
      <c r="VMK43" s="205"/>
      <c r="VML43" s="205"/>
      <c r="VMM43" s="205"/>
      <c r="VMN43" s="205"/>
      <c r="VMO43" s="205"/>
      <c r="VMP43" s="205"/>
      <c r="VMQ43" s="205"/>
      <c r="VMR43" s="205"/>
      <c r="VMS43" s="205"/>
      <c r="VMT43" s="205"/>
      <c r="VMU43" s="205"/>
      <c r="VMV43" s="205"/>
      <c r="VMW43" s="205"/>
      <c r="VMX43" s="205"/>
      <c r="VMY43" s="205"/>
      <c r="VMZ43" s="205"/>
      <c r="VNA43" s="205"/>
      <c r="VNB43" s="205"/>
      <c r="VNC43" s="205"/>
      <c r="VND43" s="205"/>
      <c r="VNE43" s="205"/>
      <c r="VNF43" s="205"/>
      <c r="VNG43" s="205"/>
      <c r="VNH43" s="205"/>
      <c r="VNI43" s="205"/>
      <c r="VNJ43" s="205"/>
      <c r="VNK43" s="205"/>
      <c r="VNL43" s="205"/>
      <c r="VNM43" s="205"/>
      <c r="VNN43" s="205"/>
      <c r="VNO43" s="205"/>
      <c r="VNP43" s="205"/>
      <c r="VNQ43" s="205"/>
      <c r="VNR43" s="205"/>
      <c r="VNS43" s="205"/>
      <c r="VNT43" s="205"/>
      <c r="VNU43" s="205"/>
      <c r="VNV43" s="205"/>
      <c r="VNW43" s="205"/>
      <c r="VNX43" s="205"/>
      <c r="VNY43" s="205"/>
      <c r="VNZ43" s="205"/>
      <c r="VOA43" s="205"/>
      <c r="VOB43" s="205"/>
      <c r="VOC43" s="205"/>
      <c r="VOD43" s="205"/>
      <c r="VOE43" s="205"/>
      <c r="VOF43" s="205"/>
      <c r="VOG43" s="205"/>
      <c r="VOH43" s="205"/>
      <c r="VOI43" s="205"/>
      <c r="VOJ43" s="205"/>
      <c r="VOK43" s="205"/>
      <c r="VOL43" s="205"/>
      <c r="VOM43" s="205"/>
      <c r="VON43" s="205"/>
      <c r="VOO43" s="205"/>
      <c r="VOP43" s="205"/>
      <c r="VOQ43" s="205"/>
      <c r="VOR43" s="205"/>
      <c r="VOS43" s="205"/>
      <c r="VOT43" s="205"/>
      <c r="VOU43" s="205"/>
      <c r="VOV43" s="205"/>
      <c r="VOW43" s="205"/>
      <c r="VOX43" s="205"/>
      <c r="VOY43" s="205"/>
      <c r="VOZ43" s="205"/>
      <c r="VPA43" s="205"/>
      <c r="VPB43" s="205"/>
      <c r="VPC43" s="205"/>
      <c r="VPD43" s="205"/>
      <c r="VPE43" s="205"/>
      <c r="VPF43" s="205"/>
      <c r="VPG43" s="205"/>
      <c r="VPH43" s="205"/>
      <c r="VPI43" s="205"/>
      <c r="VPJ43" s="205"/>
      <c r="VPK43" s="205"/>
      <c r="VPL43" s="205"/>
      <c r="VPM43" s="205"/>
      <c r="VPN43" s="205"/>
      <c r="VPO43" s="205"/>
      <c r="VPP43" s="205"/>
      <c r="VPQ43" s="205"/>
      <c r="VPR43" s="205"/>
      <c r="VPS43" s="205"/>
      <c r="VPT43" s="205"/>
      <c r="VPU43" s="205"/>
      <c r="VPV43" s="205"/>
      <c r="VPW43" s="205"/>
      <c r="VPX43" s="205"/>
      <c r="VPY43" s="205"/>
      <c r="VPZ43" s="205"/>
      <c r="VQA43" s="205"/>
      <c r="VQB43" s="205"/>
      <c r="VQC43" s="205"/>
      <c r="VQD43" s="205"/>
      <c r="VQE43" s="205"/>
      <c r="VQF43" s="205"/>
      <c r="VQG43" s="205"/>
      <c r="VQH43" s="205"/>
      <c r="VQI43" s="205"/>
      <c r="VQJ43" s="205"/>
      <c r="VQK43" s="205"/>
      <c r="VQL43" s="205"/>
      <c r="VQM43" s="205"/>
      <c r="VQN43" s="205"/>
      <c r="VQO43" s="205"/>
      <c r="VQP43" s="205"/>
      <c r="VQQ43" s="205"/>
      <c r="VQR43" s="205"/>
      <c r="VQS43" s="205"/>
      <c r="VQT43" s="205"/>
      <c r="VQU43" s="205"/>
      <c r="VQV43" s="205"/>
      <c r="VQW43" s="205"/>
      <c r="VQX43" s="205"/>
      <c r="VQY43" s="205"/>
      <c r="VQZ43" s="205"/>
      <c r="VRA43" s="205"/>
      <c r="VRB43" s="205"/>
      <c r="VRC43" s="205"/>
      <c r="VRD43" s="205"/>
      <c r="VRE43" s="205"/>
      <c r="VRF43" s="205"/>
      <c r="VRG43" s="205"/>
      <c r="VRH43" s="205"/>
      <c r="VRI43" s="205"/>
      <c r="VRJ43" s="205"/>
      <c r="VRK43" s="205"/>
      <c r="VRL43" s="205"/>
      <c r="VRM43" s="205"/>
      <c r="VRN43" s="205"/>
      <c r="VRO43" s="205"/>
      <c r="VRP43" s="205"/>
      <c r="VRQ43" s="205"/>
      <c r="VRR43" s="205"/>
      <c r="VRS43" s="205"/>
      <c r="VRT43" s="205"/>
      <c r="VRU43" s="205"/>
      <c r="VRV43" s="205"/>
      <c r="VRW43" s="205"/>
      <c r="VRX43" s="205"/>
      <c r="VRY43" s="205"/>
      <c r="VRZ43" s="205"/>
      <c r="VSA43" s="205"/>
      <c r="VSB43" s="205"/>
      <c r="VSC43" s="205"/>
      <c r="VSD43" s="205"/>
      <c r="VSE43" s="205"/>
      <c r="VSF43" s="205"/>
      <c r="VSG43" s="205"/>
      <c r="VSH43" s="205"/>
      <c r="VSI43" s="205"/>
      <c r="VSJ43" s="205"/>
      <c r="VSK43" s="205"/>
      <c r="VSL43" s="205"/>
      <c r="VSM43" s="205"/>
      <c r="VSN43" s="205"/>
      <c r="VSO43" s="205"/>
      <c r="VSP43" s="205"/>
      <c r="VSQ43" s="205"/>
      <c r="VSR43" s="205"/>
      <c r="VSS43" s="205"/>
      <c r="VST43" s="205"/>
      <c r="VSU43" s="205"/>
      <c r="VSV43" s="205"/>
      <c r="VSW43" s="205"/>
      <c r="VSX43" s="205"/>
      <c r="VSY43" s="205"/>
      <c r="VSZ43" s="205"/>
      <c r="VTA43" s="205"/>
      <c r="VTB43" s="205"/>
      <c r="VTC43" s="205"/>
      <c r="VTD43" s="205"/>
      <c r="VTE43" s="205"/>
      <c r="VTF43" s="205"/>
      <c r="VTG43" s="205"/>
      <c r="VTH43" s="205"/>
      <c r="VTI43" s="205"/>
      <c r="VTJ43" s="205"/>
      <c r="VTK43" s="205"/>
      <c r="VTL43" s="205"/>
      <c r="VTM43" s="205"/>
      <c r="VTN43" s="205"/>
      <c r="VTO43" s="205"/>
      <c r="VTP43" s="205"/>
      <c r="VTQ43" s="205"/>
      <c r="VTR43" s="205"/>
      <c r="VTS43" s="205"/>
      <c r="VTT43" s="205"/>
      <c r="VTU43" s="205"/>
      <c r="VTV43" s="205"/>
      <c r="VTW43" s="205"/>
      <c r="VTX43" s="205"/>
      <c r="VTY43" s="205"/>
      <c r="VTZ43" s="205"/>
      <c r="VUA43" s="205"/>
      <c r="VUB43" s="205"/>
      <c r="VUC43" s="205"/>
      <c r="VUD43" s="205"/>
      <c r="VUE43" s="205"/>
      <c r="VUF43" s="205"/>
      <c r="VUG43" s="205"/>
      <c r="VUH43" s="205"/>
      <c r="VUI43" s="205"/>
      <c r="VUJ43" s="205"/>
      <c r="VUK43" s="205"/>
      <c r="VUL43" s="205"/>
      <c r="VUM43" s="205"/>
      <c r="VUN43" s="205"/>
      <c r="VUO43" s="205"/>
      <c r="VUP43" s="205"/>
      <c r="VUQ43" s="205"/>
      <c r="VUR43" s="205"/>
      <c r="VUS43" s="205"/>
      <c r="VUT43" s="205"/>
      <c r="VUU43" s="205"/>
      <c r="VUV43" s="205"/>
      <c r="VUW43" s="205"/>
      <c r="VUX43" s="205"/>
      <c r="VUY43" s="205"/>
      <c r="VUZ43" s="205"/>
      <c r="VVA43" s="205"/>
      <c r="VVB43" s="205"/>
      <c r="VVC43" s="205"/>
      <c r="VVD43" s="205"/>
      <c r="VVE43" s="205"/>
      <c r="VVF43" s="205"/>
      <c r="VVG43" s="205"/>
      <c r="VVH43" s="205"/>
      <c r="VVI43" s="205"/>
      <c r="VVJ43" s="205"/>
      <c r="VVK43" s="205"/>
      <c r="VVL43" s="205"/>
      <c r="VVM43" s="205"/>
      <c r="VVN43" s="205"/>
      <c r="VVO43" s="205"/>
      <c r="VVP43" s="205"/>
      <c r="VVQ43" s="205"/>
      <c r="VVR43" s="205"/>
      <c r="VVS43" s="205"/>
      <c r="VVT43" s="205"/>
      <c r="VVU43" s="205"/>
      <c r="VVV43" s="205"/>
      <c r="VVW43" s="205"/>
      <c r="VVX43" s="205"/>
      <c r="VVY43" s="205"/>
      <c r="VVZ43" s="205"/>
      <c r="VWA43" s="205"/>
      <c r="VWB43" s="205"/>
      <c r="VWC43" s="205"/>
      <c r="VWD43" s="205"/>
      <c r="VWE43" s="205"/>
      <c r="VWF43" s="205"/>
      <c r="VWG43" s="205"/>
      <c r="VWH43" s="205"/>
      <c r="VWI43" s="205"/>
      <c r="VWJ43" s="205"/>
      <c r="VWK43" s="205"/>
      <c r="VWL43" s="205"/>
      <c r="VWM43" s="205"/>
      <c r="VWN43" s="205"/>
      <c r="VWO43" s="205"/>
      <c r="VWP43" s="205"/>
      <c r="VWQ43" s="205"/>
      <c r="VWR43" s="205"/>
      <c r="VWS43" s="205"/>
      <c r="VWT43" s="205"/>
      <c r="VWU43" s="205"/>
      <c r="VWV43" s="205"/>
      <c r="VWW43" s="205"/>
      <c r="VWX43" s="205"/>
      <c r="VWY43" s="205"/>
      <c r="VWZ43" s="205"/>
      <c r="VXA43" s="205"/>
      <c r="VXB43" s="205"/>
      <c r="VXC43" s="205"/>
      <c r="VXD43" s="205"/>
      <c r="VXE43" s="205"/>
      <c r="VXF43" s="205"/>
      <c r="VXG43" s="205"/>
      <c r="VXH43" s="205"/>
      <c r="VXI43" s="205"/>
      <c r="VXJ43" s="205"/>
      <c r="VXK43" s="205"/>
      <c r="VXL43" s="205"/>
      <c r="VXM43" s="205"/>
      <c r="VXN43" s="205"/>
      <c r="VXO43" s="205"/>
      <c r="VXP43" s="205"/>
      <c r="VXQ43" s="205"/>
      <c r="VXR43" s="205"/>
      <c r="VXS43" s="205"/>
      <c r="VXT43" s="205"/>
      <c r="VXU43" s="205"/>
      <c r="VXV43" s="205"/>
      <c r="VXW43" s="205"/>
      <c r="VXX43" s="205"/>
      <c r="VXY43" s="205"/>
      <c r="VXZ43" s="205"/>
      <c r="VYA43" s="205"/>
      <c r="VYB43" s="205"/>
      <c r="VYC43" s="205"/>
      <c r="VYD43" s="205"/>
      <c r="VYE43" s="205"/>
      <c r="VYF43" s="205"/>
      <c r="VYG43" s="205"/>
      <c r="VYH43" s="205"/>
      <c r="VYI43" s="205"/>
      <c r="VYJ43" s="205"/>
      <c r="VYK43" s="205"/>
      <c r="VYL43" s="205"/>
      <c r="VYM43" s="205"/>
      <c r="VYN43" s="205"/>
      <c r="VYO43" s="205"/>
      <c r="VYP43" s="205"/>
      <c r="VYQ43" s="205"/>
      <c r="VYR43" s="205"/>
      <c r="VYS43" s="205"/>
      <c r="VYT43" s="205"/>
      <c r="VYU43" s="205"/>
      <c r="VYV43" s="205"/>
      <c r="VYW43" s="205"/>
      <c r="VYX43" s="205"/>
      <c r="VYY43" s="205"/>
      <c r="VYZ43" s="205"/>
      <c r="VZA43" s="205"/>
      <c r="VZB43" s="205"/>
      <c r="VZC43" s="205"/>
      <c r="VZD43" s="205"/>
      <c r="VZE43" s="205"/>
      <c r="VZF43" s="205"/>
      <c r="VZG43" s="205"/>
      <c r="VZH43" s="205"/>
      <c r="VZI43" s="205"/>
      <c r="VZJ43" s="205"/>
      <c r="VZK43" s="205"/>
      <c r="VZL43" s="205"/>
      <c r="VZM43" s="205"/>
      <c r="VZN43" s="205"/>
      <c r="VZO43" s="205"/>
      <c r="VZP43" s="205"/>
      <c r="VZQ43" s="205"/>
      <c r="VZR43" s="205"/>
      <c r="VZS43" s="205"/>
      <c r="VZT43" s="205"/>
      <c r="VZU43" s="205"/>
      <c r="VZV43" s="205"/>
      <c r="VZW43" s="205"/>
      <c r="VZX43" s="205"/>
      <c r="VZY43" s="205"/>
      <c r="VZZ43" s="205"/>
      <c r="WAA43" s="205"/>
      <c r="WAB43" s="205"/>
      <c r="WAC43" s="205"/>
      <c r="WAD43" s="205"/>
      <c r="WAE43" s="205"/>
      <c r="WAF43" s="205"/>
      <c r="WAG43" s="205"/>
      <c r="WAH43" s="205"/>
      <c r="WAI43" s="205"/>
      <c r="WAJ43" s="205"/>
      <c r="WAK43" s="205"/>
      <c r="WAL43" s="205"/>
      <c r="WAM43" s="205"/>
      <c r="WAN43" s="205"/>
      <c r="WAO43" s="205"/>
      <c r="WAP43" s="205"/>
      <c r="WAQ43" s="205"/>
      <c r="WAR43" s="205"/>
      <c r="WAS43" s="205"/>
      <c r="WAT43" s="205"/>
      <c r="WAU43" s="205"/>
      <c r="WAV43" s="205"/>
      <c r="WAW43" s="205"/>
      <c r="WAX43" s="205"/>
      <c r="WAY43" s="205"/>
      <c r="WAZ43" s="205"/>
      <c r="WBA43" s="205"/>
      <c r="WBB43" s="205"/>
      <c r="WBC43" s="205"/>
      <c r="WBD43" s="205"/>
      <c r="WBE43" s="205"/>
      <c r="WBF43" s="205"/>
      <c r="WBG43" s="205"/>
      <c r="WBH43" s="205"/>
      <c r="WBI43" s="205"/>
      <c r="WBJ43" s="205"/>
      <c r="WBK43" s="205"/>
      <c r="WBL43" s="205"/>
      <c r="WBM43" s="205"/>
      <c r="WBN43" s="205"/>
      <c r="WBO43" s="205"/>
      <c r="WBP43" s="205"/>
      <c r="WBQ43" s="205"/>
      <c r="WBR43" s="205"/>
      <c r="WBS43" s="205"/>
      <c r="WBT43" s="205"/>
      <c r="WBU43" s="205"/>
      <c r="WBV43" s="205"/>
      <c r="WBW43" s="205"/>
      <c r="WBX43" s="205"/>
      <c r="WBY43" s="205"/>
      <c r="WBZ43" s="205"/>
      <c r="WCA43" s="205"/>
      <c r="WCB43" s="205"/>
      <c r="WCC43" s="205"/>
      <c r="WCD43" s="205"/>
      <c r="WCE43" s="205"/>
      <c r="WCF43" s="205"/>
      <c r="WCG43" s="205"/>
      <c r="WCH43" s="205"/>
      <c r="WCI43" s="205"/>
      <c r="WCJ43" s="205"/>
      <c r="WCK43" s="205"/>
      <c r="WCL43" s="205"/>
      <c r="WCM43" s="205"/>
      <c r="WCN43" s="205"/>
      <c r="WCO43" s="205"/>
      <c r="WCP43" s="205"/>
      <c r="WCQ43" s="205"/>
      <c r="WCR43" s="205"/>
      <c r="WCS43" s="205"/>
      <c r="WCT43" s="205"/>
      <c r="WCU43" s="205"/>
      <c r="WCV43" s="205"/>
      <c r="WCW43" s="205"/>
      <c r="WCX43" s="205"/>
      <c r="WCY43" s="205"/>
      <c r="WCZ43" s="205"/>
      <c r="WDA43" s="205"/>
      <c r="WDB43" s="205"/>
      <c r="WDC43" s="205"/>
      <c r="WDD43" s="205"/>
      <c r="WDE43" s="205"/>
      <c r="WDF43" s="205"/>
      <c r="WDG43" s="205"/>
      <c r="WDH43" s="205"/>
      <c r="WDI43" s="205"/>
      <c r="WDJ43" s="205"/>
      <c r="WDK43" s="205"/>
      <c r="WDL43" s="205"/>
      <c r="WDM43" s="205"/>
      <c r="WDN43" s="205"/>
      <c r="WDO43" s="205"/>
      <c r="WDP43" s="205"/>
      <c r="WDQ43" s="205"/>
      <c r="WDR43" s="205"/>
      <c r="WDS43" s="205"/>
      <c r="WDT43" s="205"/>
      <c r="WDU43" s="205"/>
      <c r="WDV43" s="205"/>
      <c r="WDW43" s="205"/>
      <c r="WDX43" s="205"/>
      <c r="WDY43" s="205"/>
      <c r="WDZ43" s="205"/>
      <c r="WEA43" s="205"/>
      <c r="WEB43" s="205"/>
      <c r="WEC43" s="205"/>
      <c r="WED43" s="205"/>
      <c r="WEE43" s="205"/>
      <c r="WEF43" s="205"/>
      <c r="WEG43" s="205"/>
      <c r="WEH43" s="205"/>
      <c r="WEI43" s="205"/>
      <c r="WEJ43" s="205"/>
      <c r="WEK43" s="205"/>
      <c r="WEL43" s="205"/>
      <c r="WEM43" s="205"/>
      <c r="WEN43" s="205"/>
      <c r="WEO43" s="205"/>
      <c r="WEP43" s="205"/>
      <c r="WEQ43" s="205"/>
      <c r="WER43" s="205"/>
      <c r="WES43" s="205"/>
      <c r="WET43" s="205"/>
      <c r="WEU43" s="205"/>
      <c r="WEV43" s="205"/>
      <c r="WEW43" s="205"/>
      <c r="WEX43" s="205"/>
      <c r="WEY43" s="205"/>
      <c r="WEZ43" s="205"/>
      <c r="WFA43" s="205"/>
      <c r="WFB43" s="205"/>
      <c r="WFC43" s="205"/>
      <c r="WFD43" s="205"/>
      <c r="WFE43" s="205"/>
      <c r="WFF43" s="205"/>
      <c r="WFG43" s="205"/>
      <c r="WFH43" s="205"/>
      <c r="WFI43" s="205"/>
      <c r="WFJ43" s="205"/>
      <c r="WFK43" s="205"/>
      <c r="WFL43" s="205"/>
      <c r="WFM43" s="205"/>
      <c r="WFN43" s="205"/>
      <c r="WFO43" s="205"/>
      <c r="WFP43" s="205"/>
      <c r="WFQ43" s="205"/>
      <c r="WFR43" s="205"/>
      <c r="WFS43" s="205"/>
      <c r="WFT43" s="205"/>
      <c r="WFU43" s="205"/>
      <c r="WFV43" s="205"/>
      <c r="WFW43" s="205"/>
      <c r="WFX43" s="205"/>
      <c r="WFY43" s="205"/>
      <c r="WFZ43" s="205"/>
      <c r="WGA43" s="205"/>
      <c r="WGB43" s="205"/>
      <c r="WGC43" s="205"/>
      <c r="WGD43" s="205"/>
      <c r="WGE43" s="205"/>
      <c r="WGF43" s="205"/>
      <c r="WGG43" s="205"/>
      <c r="WGH43" s="205"/>
      <c r="WGI43" s="205"/>
      <c r="WGJ43" s="205"/>
      <c r="WGK43" s="205"/>
      <c r="WGL43" s="205"/>
      <c r="WGM43" s="205"/>
      <c r="WGN43" s="205"/>
      <c r="WGO43" s="205"/>
      <c r="WGP43" s="205"/>
      <c r="WGQ43" s="205"/>
      <c r="WGR43" s="205"/>
      <c r="WGS43" s="205"/>
      <c r="WGT43" s="205"/>
      <c r="WGU43" s="205"/>
      <c r="WGV43" s="205"/>
      <c r="WGW43" s="205"/>
      <c r="WGX43" s="205"/>
      <c r="WGY43" s="205"/>
      <c r="WGZ43" s="205"/>
      <c r="WHA43" s="205"/>
      <c r="WHB43" s="205"/>
      <c r="WHC43" s="205"/>
      <c r="WHD43" s="205"/>
      <c r="WHE43" s="205"/>
      <c r="WHF43" s="205"/>
      <c r="WHG43" s="205"/>
      <c r="WHH43" s="205"/>
      <c r="WHI43" s="205"/>
      <c r="WHJ43" s="205"/>
      <c r="WHK43" s="205"/>
      <c r="WHL43" s="205"/>
      <c r="WHM43" s="205"/>
      <c r="WHN43" s="205"/>
      <c r="WHO43" s="205"/>
      <c r="WHP43" s="205"/>
      <c r="WHQ43" s="205"/>
      <c r="WHR43" s="205"/>
      <c r="WHS43" s="205"/>
      <c r="WHT43" s="205"/>
      <c r="WHU43" s="205"/>
      <c r="WHV43" s="205"/>
      <c r="WHW43" s="205"/>
      <c r="WHX43" s="205"/>
      <c r="WHY43" s="205"/>
      <c r="WHZ43" s="205"/>
      <c r="WIA43" s="205"/>
      <c r="WIB43" s="205"/>
      <c r="WIC43" s="205"/>
      <c r="WID43" s="205"/>
      <c r="WIE43" s="205"/>
      <c r="WIF43" s="205"/>
      <c r="WIG43" s="205"/>
      <c r="WIH43" s="205"/>
      <c r="WII43" s="205"/>
      <c r="WIJ43" s="205"/>
      <c r="WIK43" s="205"/>
      <c r="WIL43" s="205"/>
      <c r="WIM43" s="205"/>
      <c r="WIN43" s="205"/>
      <c r="WIO43" s="205"/>
      <c r="WIP43" s="205"/>
      <c r="WIQ43" s="205"/>
      <c r="WIR43" s="205"/>
      <c r="WIS43" s="205"/>
      <c r="WIT43" s="205"/>
      <c r="WIU43" s="205"/>
      <c r="WIV43" s="205"/>
      <c r="WIW43" s="205"/>
      <c r="WIX43" s="205"/>
      <c r="WIY43" s="205"/>
      <c r="WIZ43" s="205"/>
      <c r="WJA43" s="205"/>
      <c r="WJB43" s="205"/>
      <c r="WJC43" s="205"/>
      <c r="WJD43" s="205"/>
      <c r="WJE43" s="205"/>
      <c r="WJF43" s="205"/>
      <c r="WJG43" s="205"/>
      <c r="WJH43" s="205"/>
      <c r="WJI43" s="205"/>
      <c r="WJJ43" s="205"/>
      <c r="WJK43" s="205"/>
      <c r="WJL43" s="205"/>
      <c r="WJM43" s="205"/>
      <c r="WJN43" s="205"/>
      <c r="WJO43" s="205"/>
      <c r="WJP43" s="205"/>
      <c r="WJQ43" s="205"/>
      <c r="WJR43" s="205"/>
      <c r="WJS43" s="205"/>
      <c r="WJT43" s="205"/>
      <c r="WJU43" s="205"/>
      <c r="WJV43" s="205"/>
      <c r="WJW43" s="205"/>
      <c r="WJX43" s="205"/>
      <c r="WJY43" s="205"/>
      <c r="WJZ43" s="205"/>
      <c r="WKA43" s="205"/>
      <c r="WKB43" s="205"/>
      <c r="WKC43" s="205"/>
      <c r="WKD43" s="205"/>
      <c r="WKE43" s="205"/>
      <c r="WKF43" s="205"/>
      <c r="WKG43" s="205"/>
      <c r="WKH43" s="205"/>
      <c r="WKI43" s="205"/>
      <c r="WKJ43" s="205"/>
      <c r="WKK43" s="205"/>
      <c r="WKL43" s="205"/>
      <c r="WKM43" s="205"/>
      <c r="WKN43" s="205"/>
      <c r="WKO43" s="205"/>
      <c r="WKP43" s="205"/>
      <c r="WKQ43" s="205"/>
      <c r="WKR43" s="205"/>
      <c r="WKS43" s="205"/>
      <c r="WKT43" s="205"/>
      <c r="WKU43" s="205"/>
      <c r="WKV43" s="205"/>
      <c r="WKW43" s="205"/>
      <c r="WKX43" s="205"/>
      <c r="WKY43" s="205"/>
      <c r="WKZ43" s="205"/>
      <c r="WLA43" s="205"/>
      <c r="WLB43" s="205"/>
      <c r="WLC43" s="205"/>
      <c r="WLD43" s="205"/>
      <c r="WLE43" s="205"/>
      <c r="WLF43" s="205"/>
      <c r="WLG43" s="205"/>
      <c r="WLH43" s="205"/>
      <c r="WLI43" s="205"/>
      <c r="WLJ43" s="205"/>
      <c r="WLK43" s="205"/>
      <c r="WLL43" s="205"/>
      <c r="WLM43" s="205"/>
      <c r="WLN43" s="205"/>
      <c r="WLO43" s="205"/>
      <c r="WLP43" s="205"/>
      <c r="WLQ43" s="205"/>
      <c r="WLR43" s="205"/>
      <c r="WLS43" s="205"/>
      <c r="WLT43" s="205"/>
      <c r="WLU43" s="205"/>
      <c r="WLV43" s="205"/>
      <c r="WLW43" s="205"/>
      <c r="WLX43" s="205"/>
      <c r="WLY43" s="205"/>
      <c r="WLZ43" s="205"/>
      <c r="WMA43" s="205"/>
      <c r="WMB43" s="205"/>
      <c r="WMC43" s="205"/>
      <c r="WMD43" s="205"/>
      <c r="WME43" s="205"/>
      <c r="WMF43" s="205"/>
      <c r="WMG43" s="205"/>
      <c r="WMH43" s="205"/>
      <c r="WMI43" s="205"/>
      <c r="WMJ43" s="205"/>
      <c r="WMK43" s="205"/>
      <c r="WML43" s="205"/>
      <c r="WMM43" s="205"/>
      <c r="WMN43" s="205"/>
      <c r="WMO43" s="205"/>
      <c r="WMP43" s="205"/>
      <c r="WMQ43" s="205"/>
      <c r="WMR43" s="205"/>
      <c r="WMS43" s="205"/>
      <c r="WMT43" s="205"/>
      <c r="WMU43" s="205"/>
      <c r="WMV43" s="205"/>
      <c r="WMW43" s="205"/>
      <c r="WMX43" s="205"/>
      <c r="WMY43" s="205"/>
      <c r="WMZ43" s="205"/>
      <c r="WNA43" s="205"/>
      <c r="WNB43" s="205"/>
      <c r="WNC43" s="205"/>
      <c r="WND43" s="205"/>
      <c r="WNE43" s="205"/>
      <c r="WNF43" s="205"/>
      <c r="WNG43" s="205"/>
      <c r="WNH43" s="205"/>
      <c r="WNI43" s="205"/>
      <c r="WNJ43" s="205"/>
      <c r="WNK43" s="205"/>
      <c r="WNL43" s="205"/>
      <c r="WNM43" s="205"/>
      <c r="WNN43" s="205"/>
      <c r="WNO43" s="205"/>
      <c r="WNP43" s="205"/>
      <c r="WNQ43" s="205"/>
      <c r="WNR43" s="205"/>
      <c r="WNS43" s="205"/>
      <c r="WNT43" s="205"/>
      <c r="WNU43" s="205"/>
      <c r="WNV43" s="205"/>
      <c r="WNW43" s="205"/>
      <c r="WNX43" s="205"/>
      <c r="WNY43" s="205"/>
      <c r="WNZ43" s="205"/>
      <c r="WOA43" s="205"/>
      <c r="WOB43" s="205"/>
      <c r="WOC43" s="205"/>
      <c r="WOD43" s="205"/>
      <c r="WOE43" s="205"/>
      <c r="WOF43" s="205"/>
      <c r="WOG43" s="205"/>
      <c r="WOH43" s="205"/>
      <c r="WOI43" s="205"/>
      <c r="WOJ43" s="205"/>
      <c r="WOK43" s="205"/>
      <c r="WOL43" s="205"/>
      <c r="WOM43" s="205"/>
      <c r="WON43" s="205"/>
      <c r="WOO43" s="205"/>
      <c r="WOP43" s="205"/>
      <c r="WOQ43" s="205"/>
      <c r="WOR43" s="205"/>
      <c r="WOS43" s="205"/>
      <c r="WOT43" s="205"/>
      <c r="WOU43" s="205"/>
      <c r="WOV43" s="205"/>
      <c r="WOW43" s="205"/>
      <c r="WOX43" s="205"/>
      <c r="WOY43" s="205"/>
      <c r="WOZ43" s="205"/>
      <c r="WPA43" s="205"/>
      <c r="WPB43" s="205"/>
      <c r="WPC43" s="205"/>
      <c r="WPD43" s="205"/>
      <c r="WPE43" s="205"/>
      <c r="WPF43" s="205"/>
      <c r="WPG43" s="205"/>
      <c r="WPH43" s="205"/>
      <c r="WPI43" s="205"/>
      <c r="WPJ43" s="205"/>
      <c r="WPK43" s="205"/>
      <c r="WPL43" s="205"/>
      <c r="WPM43" s="205"/>
      <c r="WPN43" s="205"/>
      <c r="WPO43" s="205"/>
      <c r="WPP43" s="205"/>
      <c r="WPQ43" s="205"/>
      <c r="WPR43" s="205"/>
      <c r="WPS43" s="205"/>
      <c r="WPT43" s="205"/>
      <c r="WPU43" s="205"/>
      <c r="WPV43" s="205"/>
      <c r="WPW43" s="205"/>
      <c r="WPX43" s="205"/>
      <c r="WPY43" s="205"/>
      <c r="WPZ43" s="205"/>
      <c r="WQA43" s="205"/>
      <c r="WQB43" s="205"/>
      <c r="WQC43" s="205"/>
      <c r="WQD43" s="205"/>
      <c r="WQE43" s="205"/>
      <c r="WQF43" s="205"/>
      <c r="WQG43" s="205"/>
      <c r="WQH43" s="205"/>
      <c r="WQI43" s="205"/>
      <c r="WQJ43" s="205"/>
      <c r="WQK43" s="205"/>
      <c r="WQL43" s="205"/>
      <c r="WQM43" s="205"/>
      <c r="WQN43" s="205"/>
      <c r="WQO43" s="205"/>
      <c r="WQP43" s="205"/>
      <c r="WQQ43" s="205"/>
      <c r="WQR43" s="205"/>
      <c r="WQS43" s="205"/>
      <c r="WQT43" s="205"/>
      <c r="WQU43" s="205"/>
      <c r="WQV43" s="205"/>
      <c r="WQW43" s="205"/>
      <c r="WQX43" s="205"/>
      <c r="WQY43" s="205"/>
      <c r="WQZ43" s="205"/>
      <c r="WRA43" s="205"/>
      <c r="WRB43" s="205"/>
      <c r="WRC43" s="205"/>
      <c r="WRD43" s="205"/>
      <c r="WRE43" s="205"/>
      <c r="WRF43" s="205"/>
      <c r="WRG43" s="205"/>
      <c r="WRH43" s="205"/>
      <c r="WRI43" s="205"/>
      <c r="WRJ43" s="205"/>
      <c r="WRK43" s="205"/>
      <c r="WRL43" s="205"/>
      <c r="WRM43" s="205"/>
      <c r="WRN43" s="205"/>
      <c r="WRO43" s="205"/>
      <c r="WRP43" s="205"/>
      <c r="WRQ43" s="205"/>
      <c r="WRR43" s="205"/>
      <c r="WRS43" s="205"/>
      <c r="WRT43" s="205"/>
      <c r="WRU43" s="205"/>
      <c r="WRV43" s="205"/>
      <c r="WRW43" s="205"/>
      <c r="WRX43" s="205"/>
      <c r="WRY43" s="205"/>
      <c r="WRZ43" s="205"/>
      <c r="WSA43" s="205"/>
      <c r="WSB43" s="205"/>
      <c r="WSC43" s="205"/>
      <c r="WSD43" s="205"/>
      <c r="WSE43" s="205"/>
      <c r="WSF43" s="205"/>
      <c r="WSG43" s="205"/>
      <c r="WSH43" s="205"/>
      <c r="WSI43" s="205"/>
      <c r="WSJ43" s="205"/>
      <c r="WSK43" s="205"/>
      <c r="WSL43" s="205"/>
      <c r="WSM43" s="205"/>
      <c r="WSN43" s="205"/>
      <c r="WSO43" s="205"/>
      <c r="WSP43" s="205"/>
      <c r="WSQ43" s="205"/>
      <c r="WSR43" s="205"/>
      <c r="WSS43" s="205"/>
      <c r="WST43" s="205"/>
      <c r="WSU43" s="205"/>
      <c r="WSV43" s="205"/>
      <c r="WSW43" s="205"/>
      <c r="WSX43" s="205"/>
      <c r="WSY43" s="205"/>
      <c r="WSZ43" s="205"/>
      <c r="WTA43" s="205"/>
      <c r="WTB43" s="205"/>
      <c r="WTC43" s="205"/>
      <c r="WTD43" s="205"/>
      <c r="WTE43" s="205"/>
      <c r="WTF43" s="205"/>
      <c r="WTG43" s="205"/>
      <c r="WTH43" s="205"/>
      <c r="WTI43" s="205"/>
      <c r="WTJ43" s="205"/>
      <c r="WTK43" s="205"/>
      <c r="WTL43" s="205"/>
      <c r="WTM43" s="205"/>
      <c r="WTN43" s="205"/>
      <c r="WTO43" s="205"/>
      <c r="WTP43" s="205"/>
      <c r="WTQ43" s="205"/>
      <c r="WTR43" s="205"/>
      <c r="WTS43" s="205"/>
      <c r="WTT43" s="205"/>
      <c r="WTU43" s="205"/>
      <c r="WTV43" s="205"/>
      <c r="WTW43" s="205"/>
      <c r="WTX43" s="205"/>
      <c r="WTY43" s="205"/>
      <c r="WTZ43" s="205"/>
      <c r="WUA43" s="205"/>
      <c r="WUB43" s="205"/>
      <c r="WUC43" s="205"/>
      <c r="WUD43" s="205"/>
      <c r="WUE43" s="205"/>
      <c r="WUF43" s="205"/>
      <c r="WUG43" s="205"/>
      <c r="WUH43" s="205"/>
      <c r="WUI43" s="205"/>
      <c r="WUJ43" s="205"/>
      <c r="WUK43" s="205"/>
      <c r="WUL43" s="205"/>
      <c r="WUM43" s="205"/>
      <c r="WUN43" s="205"/>
      <c r="WUO43" s="205"/>
      <c r="WUP43" s="205"/>
      <c r="WUQ43" s="205"/>
      <c r="WUR43" s="205"/>
      <c r="WUS43" s="205"/>
      <c r="WUT43" s="205"/>
      <c r="WUU43" s="205"/>
      <c r="WUV43" s="205"/>
      <c r="WUW43" s="205"/>
      <c r="WUX43" s="205"/>
      <c r="WUY43" s="205"/>
      <c r="WUZ43" s="205"/>
      <c r="WVA43" s="205"/>
      <c r="WVB43" s="205"/>
      <c r="WVC43" s="205"/>
      <c r="WVD43" s="205"/>
      <c r="WVE43" s="205"/>
      <c r="WVF43" s="205"/>
      <c r="WVG43" s="205"/>
      <c r="WVH43" s="205"/>
      <c r="WVI43" s="205"/>
      <c r="WVJ43" s="205"/>
      <c r="WVK43" s="205"/>
      <c r="WVL43" s="205"/>
      <c r="WVM43" s="205"/>
      <c r="WVN43" s="205"/>
      <c r="WVO43" s="205"/>
      <c r="WVP43" s="205"/>
      <c r="WVQ43" s="205"/>
      <c r="WVR43" s="205"/>
      <c r="WVS43" s="205"/>
      <c r="WVT43" s="205"/>
      <c r="WVU43" s="205"/>
      <c r="WVV43" s="205"/>
      <c r="WVW43" s="205"/>
      <c r="WVX43" s="205"/>
      <c r="WVY43" s="205"/>
      <c r="WVZ43" s="205"/>
      <c r="WWA43" s="205"/>
      <c r="WWB43" s="205"/>
      <c r="WWC43" s="205"/>
      <c r="WWD43" s="205"/>
      <c r="WWE43" s="205"/>
      <c r="WWF43" s="205"/>
      <c r="WWG43" s="205"/>
      <c r="WWH43" s="205"/>
      <c r="WWI43" s="205"/>
      <c r="WWJ43" s="205"/>
      <c r="WWK43" s="205"/>
      <c r="WWL43" s="205"/>
      <c r="WWM43" s="205"/>
      <c r="WWN43" s="205"/>
      <c r="WWO43" s="205"/>
      <c r="WWP43" s="205"/>
      <c r="WWQ43" s="205"/>
      <c r="WWR43" s="205"/>
      <c r="WWS43" s="205"/>
      <c r="WWT43" s="205"/>
      <c r="WWU43" s="205"/>
      <c r="WWV43" s="205"/>
      <c r="WWW43" s="205"/>
      <c r="WWX43" s="205"/>
      <c r="WWY43" s="205"/>
      <c r="WWZ43" s="205"/>
      <c r="WXA43" s="205"/>
      <c r="WXB43" s="205"/>
      <c r="WXC43" s="205"/>
      <c r="WXD43" s="205"/>
      <c r="WXE43" s="205"/>
      <c r="WXF43" s="205"/>
      <c r="WXG43" s="205"/>
      <c r="WXH43" s="205"/>
      <c r="WXI43" s="205"/>
      <c r="WXJ43" s="205"/>
      <c r="WXK43" s="205"/>
      <c r="WXL43" s="205"/>
      <c r="WXM43" s="205"/>
      <c r="WXN43" s="205"/>
      <c r="WXO43" s="205"/>
      <c r="WXP43" s="205"/>
      <c r="WXQ43" s="205"/>
      <c r="WXR43" s="205"/>
      <c r="WXS43" s="205"/>
      <c r="WXT43" s="205"/>
      <c r="WXU43" s="205"/>
      <c r="WXV43" s="205"/>
      <c r="WXW43" s="205"/>
      <c r="WXX43" s="205"/>
      <c r="WXY43" s="205"/>
      <c r="WXZ43" s="205"/>
      <c r="WYA43" s="205"/>
      <c r="WYB43" s="205"/>
      <c r="WYC43" s="205"/>
      <c r="WYD43" s="205"/>
      <c r="WYE43" s="205"/>
      <c r="WYF43" s="205"/>
      <c r="WYG43" s="205"/>
      <c r="WYH43" s="205"/>
      <c r="WYI43" s="205"/>
      <c r="WYJ43" s="205"/>
      <c r="WYK43" s="205"/>
      <c r="WYL43" s="205"/>
      <c r="WYM43" s="205"/>
      <c r="WYN43" s="205"/>
      <c r="WYO43" s="205"/>
      <c r="WYP43" s="205"/>
      <c r="WYQ43" s="205"/>
      <c r="WYR43" s="205"/>
      <c r="WYS43" s="205"/>
      <c r="WYT43" s="205"/>
      <c r="WYU43" s="205"/>
      <c r="WYV43" s="205"/>
      <c r="WYW43" s="205"/>
      <c r="WYX43" s="205"/>
      <c r="WYY43" s="205"/>
      <c r="WYZ43" s="205"/>
      <c r="WZA43" s="205"/>
      <c r="WZB43" s="205"/>
      <c r="WZC43" s="205"/>
      <c r="WZD43" s="205"/>
      <c r="WZE43" s="205"/>
      <c r="WZF43" s="205"/>
      <c r="WZG43" s="205"/>
      <c r="WZH43" s="205"/>
      <c r="WZI43" s="205"/>
      <c r="WZJ43" s="205"/>
      <c r="WZK43" s="205"/>
      <c r="WZL43" s="205"/>
      <c r="WZM43" s="205"/>
      <c r="WZN43" s="205"/>
      <c r="WZO43" s="205"/>
      <c r="WZP43" s="205"/>
      <c r="WZQ43" s="205"/>
      <c r="WZR43" s="205"/>
      <c r="WZS43" s="205"/>
      <c r="WZT43" s="205"/>
      <c r="WZU43" s="205"/>
      <c r="WZV43" s="205"/>
      <c r="WZW43" s="205"/>
      <c r="WZX43" s="205"/>
      <c r="WZY43" s="205"/>
      <c r="WZZ43" s="205"/>
      <c r="XAA43" s="205"/>
      <c r="XAB43" s="205"/>
      <c r="XAC43" s="205"/>
      <c r="XAD43" s="205"/>
      <c r="XAE43" s="205"/>
      <c r="XAF43" s="205"/>
      <c r="XAG43" s="205"/>
      <c r="XAH43" s="205"/>
      <c r="XAI43" s="205"/>
      <c r="XAJ43" s="205"/>
      <c r="XAK43" s="205"/>
      <c r="XAL43" s="205"/>
      <c r="XAM43" s="205"/>
      <c r="XAN43" s="205"/>
      <c r="XAO43" s="205"/>
      <c r="XAP43" s="205"/>
      <c r="XAQ43" s="205"/>
      <c r="XAR43" s="205"/>
      <c r="XAS43" s="205"/>
      <c r="XAT43" s="205"/>
      <c r="XAU43" s="205"/>
      <c r="XAV43" s="205"/>
      <c r="XAW43" s="205"/>
      <c r="XAX43" s="205"/>
      <c r="XAY43" s="205"/>
      <c r="XAZ43" s="205"/>
      <c r="XBA43" s="205"/>
      <c r="XBB43" s="205"/>
      <c r="XBC43" s="205"/>
      <c r="XBD43" s="205"/>
      <c r="XBE43" s="205"/>
      <c r="XBF43" s="205"/>
      <c r="XBG43" s="205"/>
      <c r="XBH43" s="205"/>
      <c r="XBI43" s="205"/>
      <c r="XBJ43" s="205"/>
      <c r="XBK43" s="205"/>
      <c r="XBL43" s="205"/>
      <c r="XBM43" s="205"/>
      <c r="XBN43" s="205"/>
      <c r="XBO43" s="205"/>
      <c r="XBP43" s="205"/>
      <c r="XBQ43" s="205"/>
      <c r="XBR43" s="205"/>
      <c r="XBS43" s="205"/>
      <c r="XBT43" s="205"/>
      <c r="XBU43" s="205"/>
      <c r="XBV43" s="205"/>
      <c r="XBW43" s="205"/>
      <c r="XBX43" s="205"/>
      <c r="XBY43" s="205"/>
      <c r="XBZ43" s="205"/>
      <c r="XCA43" s="205"/>
      <c r="XCB43" s="205"/>
      <c r="XCC43" s="205"/>
      <c r="XCD43" s="205"/>
      <c r="XCE43" s="205"/>
      <c r="XCF43" s="205"/>
      <c r="XCG43" s="205"/>
      <c r="XCH43" s="205"/>
      <c r="XCI43" s="205"/>
      <c r="XCJ43" s="205"/>
      <c r="XCK43" s="205"/>
      <c r="XCL43" s="205"/>
      <c r="XCM43" s="205"/>
      <c r="XCN43" s="205"/>
      <c r="XCO43" s="205"/>
      <c r="XCP43" s="205"/>
      <c r="XCQ43" s="205"/>
      <c r="XCR43" s="205"/>
      <c r="XCS43" s="205"/>
      <c r="XCT43" s="205"/>
      <c r="XCU43" s="205"/>
      <c r="XCV43" s="205"/>
      <c r="XCW43" s="205"/>
      <c r="XCX43" s="205"/>
      <c r="XCY43" s="205"/>
      <c r="XCZ43" s="205"/>
      <c r="XDA43" s="205"/>
      <c r="XDB43" s="205"/>
      <c r="XDC43" s="205"/>
      <c r="XDD43" s="205"/>
      <c r="XDE43" s="205"/>
      <c r="XDF43" s="205"/>
      <c r="XDG43" s="205"/>
      <c r="XDH43" s="205"/>
      <c r="XDI43" s="205"/>
      <c r="XDJ43" s="205"/>
      <c r="XDK43" s="205"/>
      <c r="XDL43" s="205"/>
      <c r="XDM43" s="205"/>
      <c r="XDN43" s="205"/>
      <c r="XDO43" s="205"/>
      <c r="XDP43" s="205"/>
      <c r="XDQ43" s="205"/>
      <c r="XDR43" s="205"/>
      <c r="XDS43" s="205"/>
      <c r="XDT43" s="205"/>
      <c r="XDU43" s="205"/>
      <c r="XDV43" s="205"/>
      <c r="XDW43" s="205"/>
      <c r="XDX43" s="205"/>
      <c r="XDY43" s="205"/>
      <c r="XDZ43" s="205"/>
      <c r="XEA43" s="205"/>
      <c r="XEB43" s="205"/>
      <c r="XEC43" s="205"/>
      <c r="XED43" s="205"/>
      <c r="XEE43" s="205"/>
      <c r="XEF43" s="205"/>
      <c r="XEG43" s="205"/>
      <c r="XEH43" s="205"/>
      <c r="XEI43" s="205"/>
      <c r="XEJ43" s="205"/>
      <c r="XEK43" s="205"/>
      <c r="XEL43" s="205"/>
      <c r="XEM43" s="205"/>
      <c r="XEN43" s="205"/>
      <c r="XEO43" s="205"/>
      <c r="XEP43" s="205"/>
      <c r="XEQ43" s="205"/>
      <c r="XER43" s="205"/>
      <c r="XES43" s="205"/>
      <c r="XET43" s="205"/>
      <c r="XEU43" s="205"/>
      <c r="XEV43" s="205"/>
      <c r="XEW43" s="205"/>
      <c r="XEX43" s="205"/>
    </row>
    <row r="44" spans="1:16378" s="17" customFormat="1" ht="15" customHeight="1" x14ac:dyDescent="0.45">
      <c r="A44" s="207" t="s">
        <v>8</v>
      </c>
      <c r="B44" s="208"/>
      <c r="C44" s="208"/>
      <c r="D44" s="208"/>
      <c r="E44" s="208"/>
      <c r="F44" s="208"/>
      <c r="G44" s="208"/>
      <c r="H44" s="209"/>
      <c r="I44" s="112">
        <f>I24+I39+I41</f>
        <v>0</v>
      </c>
      <c r="J44" s="112">
        <f>J24+J39+J41</f>
        <v>0</v>
      </c>
      <c r="K44" s="112">
        <f>K24+K39+K41</f>
        <v>0</v>
      </c>
      <c r="L44" s="38">
        <f>L24+L39+L41</f>
        <v>0</v>
      </c>
      <c r="M44" s="227"/>
      <c r="N44" s="228"/>
      <c r="O44" s="228"/>
      <c r="P44" s="229"/>
    </row>
    <row r="45" spans="1:16378" s="17" customFormat="1" ht="15" customHeight="1" x14ac:dyDescent="0.45">
      <c r="A45" s="207" t="s">
        <v>83</v>
      </c>
      <c r="B45" s="208"/>
      <c r="C45" s="208"/>
      <c r="D45" s="208"/>
      <c r="E45" s="208"/>
      <c r="F45" s="208"/>
      <c r="G45" s="208"/>
      <c r="H45" s="209"/>
      <c r="I45" s="137" t="e">
        <f>I44/K44</f>
        <v>#DIV/0!</v>
      </c>
      <c r="J45" s="137" t="e">
        <f>J44/K44</f>
        <v>#DIV/0!</v>
      </c>
      <c r="K45" s="137" t="e">
        <f>K44/K44</f>
        <v>#DIV/0!</v>
      </c>
      <c r="L45" s="136"/>
      <c r="M45" s="242"/>
      <c r="N45" s="243"/>
      <c r="O45" s="243"/>
      <c r="P45" s="244"/>
      <c r="Q45" s="138"/>
    </row>
    <row r="46" spans="1:16378" ht="17.2" customHeight="1" x14ac:dyDescent="0.45">
      <c r="L46" s="9"/>
      <c r="M46" s="9"/>
      <c r="N46" s="9"/>
      <c r="O46" s="9"/>
      <c r="P46" s="9"/>
      <c r="Q46" s="9"/>
      <c r="R46" s="9"/>
      <c r="S46" s="9"/>
      <c r="T46" s="9"/>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05"/>
      <c r="EH46" s="205"/>
      <c r="EI46" s="205"/>
      <c r="EJ46" s="205"/>
      <c r="EK46" s="205"/>
      <c r="EL46" s="205"/>
      <c r="EM46" s="205"/>
      <c r="EN46" s="205"/>
      <c r="EO46" s="205"/>
      <c r="EP46" s="205"/>
      <c r="EQ46" s="205"/>
      <c r="ER46" s="205"/>
      <c r="ES46" s="205"/>
      <c r="ET46" s="205"/>
      <c r="EU46" s="205"/>
      <c r="EV46" s="205"/>
      <c r="EW46" s="205"/>
      <c r="EX46" s="205"/>
      <c r="EY46" s="205"/>
      <c r="EZ46" s="205"/>
      <c r="FA46" s="205"/>
      <c r="FB46" s="205"/>
      <c r="FC46" s="205"/>
      <c r="FD46" s="205"/>
      <c r="FE46" s="205"/>
      <c r="FF46" s="205"/>
      <c r="FG46" s="205"/>
      <c r="FH46" s="205"/>
      <c r="FI46" s="205"/>
      <c r="FJ46" s="205"/>
      <c r="FK46" s="205"/>
      <c r="FL46" s="205"/>
      <c r="FM46" s="205"/>
      <c r="FN46" s="205"/>
      <c r="FO46" s="205"/>
      <c r="FP46" s="205"/>
      <c r="FQ46" s="205"/>
      <c r="FR46" s="205"/>
      <c r="FS46" s="205"/>
      <c r="FT46" s="205"/>
      <c r="FU46" s="205"/>
      <c r="FV46" s="205"/>
      <c r="FW46" s="205"/>
      <c r="FX46" s="205"/>
      <c r="FY46" s="205"/>
      <c r="FZ46" s="205"/>
      <c r="GA46" s="205"/>
      <c r="GB46" s="205"/>
      <c r="GC46" s="205"/>
      <c r="GD46" s="205"/>
      <c r="GE46" s="205"/>
      <c r="GF46" s="205"/>
      <c r="GG46" s="205"/>
      <c r="GH46" s="205"/>
      <c r="GI46" s="205"/>
      <c r="GJ46" s="205"/>
      <c r="GK46" s="205"/>
      <c r="GL46" s="205"/>
      <c r="GM46" s="205"/>
      <c r="GN46" s="205"/>
      <c r="GO46" s="205"/>
      <c r="GP46" s="205"/>
      <c r="GQ46" s="205"/>
      <c r="GR46" s="205"/>
      <c r="GS46" s="205"/>
      <c r="GT46" s="205"/>
      <c r="GU46" s="205"/>
      <c r="GV46" s="205"/>
      <c r="GW46" s="205"/>
      <c r="GX46" s="205"/>
      <c r="GY46" s="205"/>
      <c r="GZ46" s="205"/>
      <c r="HA46" s="205"/>
      <c r="HB46" s="205"/>
      <c r="HC46" s="205"/>
      <c r="HD46" s="205"/>
      <c r="HE46" s="205"/>
      <c r="HF46" s="205"/>
      <c r="HG46" s="205"/>
      <c r="HH46" s="205"/>
      <c r="HI46" s="205"/>
      <c r="HJ46" s="205"/>
      <c r="HK46" s="205"/>
      <c r="HL46" s="205"/>
      <c r="HM46" s="205"/>
      <c r="HN46" s="205"/>
      <c r="HO46" s="205"/>
      <c r="HP46" s="205"/>
      <c r="HQ46" s="205"/>
      <c r="HR46" s="205"/>
      <c r="HS46" s="205"/>
      <c r="HT46" s="205"/>
      <c r="HU46" s="205"/>
      <c r="HV46" s="205"/>
      <c r="HW46" s="205"/>
      <c r="HX46" s="205"/>
      <c r="HY46" s="205"/>
      <c r="HZ46" s="205"/>
      <c r="IA46" s="205"/>
      <c r="IB46" s="205"/>
      <c r="IC46" s="205"/>
      <c r="ID46" s="205"/>
      <c r="IE46" s="205"/>
      <c r="IF46" s="205"/>
      <c r="IG46" s="205"/>
      <c r="IH46" s="205"/>
      <c r="II46" s="205"/>
      <c r="IJ46" s="205"/>
      <c r="IK46" s="205"/>
      <c r="IL46" s="205"/>
      <c r="IM46" s="205"/>
      <c r="IN46" s="205"/>
      <c r="IO46" s="205"/>
      <c r="IP46" s="205"/>
      <c r="IQ46" s="205"/>
      <c r="IR46" s="205"/>
      <c r="IS46" s="205"/>
      <c r="IT46" s="205"/>
      <c r="IU46" s="205"/>
      <c r="IV46" s="205"/>
      <c r="IW46" s="205"/>
      <c r="IX46" s="205"/>
      <c r="IY46" s="205"/>
      <c r="IZ46" s="205"/>
      <c r="JA46" s="205"/>
      <c r="JB46" s="205"/>
      <c r="JC46" s="205"/>
      <c r="JD46" s="205"/>
      <c r="JE46" s="205"/>
      <c r="JF46" s="205"/>
      <c r="JG46" s="205"/>
      <c r="JH46" s="205"/>
      <c r="JI46" s="205"/>
      <c r="JJ46" s="205"/>
      <c r="JK46" s="205"/>
      <c r="JL46" s="205"/>
      <c r="JM46" s="205"/>
      <c r="JN46" s="205"/>
      <c r="JO46" s="205"/>
      <c r="JP46" s="205"/>
      <c r="JQ46" s="205"/>
      <c r="JR46" s="205"/>
      <c r="JS46" s="205"/>
      <c r="JT46" s="205"/>
      <c r="JU46" s="205"/>
      <c r="JV46" s="205"/>
      <c r="JW46" s="205"/>
      <c r="JX46" s="205"/>
      <c r="JY46" s="205"/>
      <c r="JZ46" s="205"/>
      <c r="KA46" s="205"/>
      <c r="KB46" s="205"/>
      <c r="KC46" s="205"/>
      <c r="KD46" s="205"/>
      <c r="KE46" s="205"/>
      <c r="KF46" s="205"/>
      <c r="KG46" s="205"/>
      <c r="KH46" s="205"/>
      <c r="KI46" s="205"/>
      <c r="KJ46" s="205"/>
      <c r="KK46" s="205"/>
      <c r="KL46" s="205"/>
      <c r="KM46" s="205"/>
      <c r="KN46" s="205"/>
      <c r="KO46" s="205"/>
      <c r="KP46" s="205"/>
      <c r="KQ46" s="205"/>
      <c r="KR46" s="205"/>
      <c r="KS46" s="205"/>
      <c r="KT46" s="205"/>
      <c r="KU46" s="205"/>
      <c r="KV46" s="205"/>
      <c r="KW46" s="205"/>
      <c r="KX46" s="205"/>
      <c r="KY46" s="205"/>
      <c r="KZ46" s="205"/>
      <c r="LA46" s="205"/>
      <c r="LB46" s="205"/>
      <c r="LC46" s="205"/>
      <c r="LD46" s="205"/>
      <c r="LE46" s="205"/>
      <c r="LF46" s="205"/>
      <c r="LG46" s="205"/>
      <c r="LH46" s="205"/>
      <c r="LI46" s="205"/>
      <c r="LJ46" s="205"/>
      <c r="LK46" s="205"/>
      <c r="LL46" s="205"/>
      <c r="LM46" s="205"/>
      <c r="LN46" s="205"/>
      <c r="LO46" s="205"/>
      <c r="LP46" s="205"/>
      <c r="LQ46" s="205"/>
      <c r="LR46" s="205"/>
      <c r="LS46" s="205"/>
      <c r="LT46" s="205"/>
      <c r="LU46" s="205"/>
      <c r="LV46" s="205"/>
      <c r="LW46" s="205"/>
      <c r="LX46" s="205"/>
      <c r="LY46" s="205"/>
      <c r="LZ46" s="205"/>
      <c r="MA46" s="205"/>
      <c r="MB46" s="205"/>
      <c r="MC46" s="205"/>
      <c r="MD46" s="205"/>
      <c r="ME46" s="205"/>
      <c r="MF46" s="205"/>
      <c r="MG46" s="205"/>
      <c r="MH46" s="205"/>
      <c r="MI46" s="205"/>
      <c r="MJ46" s="205"/>
      <c r="MK46" s="205"/>
      <c r="ML46" s="205"/>
      <c r="MM46" s="205"/>
      <c r="MN46" s="205"/>
      <c r="MO46" s="205"/>
      <c r="MP46" s="205"/>
      <c r="MQ46" s="205"/>
      <c r="MR46" s="205"/>
      <c r="MS46" s="205"/>
      <c r="MT46" s="205"/>
      <c r="MU46" s="205"/>
      <c r="MV46" s="205"/>
      <c r="MW46" s="205"/>
      <c r="MX46" s="205"/>
      <c r="MY46" s="205"/>
      <c r="MZ46" s="205"/>
      <c r="NA46" s="205"/>
      <c r="NB46" s="205"/>
      <c r="NC46" s="205"/>
      <c r="ND46" s="205"/>
      <c r="NE46" s="205"/>
      <c r="NF46" s="205"/>
      <c r="NG46" s="205"/>
      <c r="NH46" s="205"/>
      <c r="NI46" s="205"/>
      <c r="NJ46" s="205"/>
      <c r="NK46" s="205"/>
      <c r="NL46" s="205"/>
      <c r="NM46" s="205"/>
      <c r="NN46" s="205"/>
      <c r="NO46" s="205"/>
      <c r="NP46" s="205"/>
      <c r="NQ46" s="205"/>
      <c r="NR46" s="205"/>
      <c r="NS46" s="205"/>
      <c r="NT46" s="205"/>
      <c r="NU46" s="205"/>
      <c r="NV46" s="205"/>
      <c r="NW46" s="205"/>
      <c r="NX46" s="205"/>
      <c r="NY46" s="205"/>
      <c r="NZ46" s="205"/>
      <c r="OA46" s="205"/>
      <c r="OB46" s="205"/>
      <c r="OC46" s="205"/>
      <c r="OD46" s="205"/>
      <c r="OE46" s="205"/>
      <c r="OF46" s="205"/>
      <c r="OG46" s="205"/>
      <c r="OH46" s="205"/>
      <c r="OI46" s="205"/>
      <c r="OJ46" s="205"/>
      <c r="OK46" s="205"/>
      <c r="OL46" s="205"/>
      <c r="OM46" s="205"/>
      <c r="ON46" s="205"/>
      <c r="OO46" s="205"/>
      <c r="OP46" s="205"/>
      <c r="OQ46" s="205"/>
      <c r="OR46" s="205"/>
      <c r="OS46" s="205"/>
      <c r="OT46" s="205"/>
      <c r="OU46" s="205"/>
      <c r="OV46" s="205"/>
      <c r="OW46" s="205"/>
      <c r="OX46" s="205"/>
      <c r="OY46" s="205"/>
      <c r="OZ46" s="205"/>
      <c r="PA46" s="205"/>
      <c r="PB46" s="205"/>
      <c r="PC46" s="205"/>
      <c r="PD46" s="205"/>
      <c r="PE46" s="205"/>
      <c r="PF46" s="205"/>
      <c r="PG46" s="205"/>
      <c r="PH46" s="205"/>
      <c r="PI46" s="205"/>
      <c r="PJ46" s="205"/>
      <c r="PK46" s="205"/>
      <c r="PL46" s="205"/>
      <c r="PM46" s="205"/>
      <c r="PN46" s="205"/>
      <c r="PO46" s="205"/>
      <c r="PP46" s="205"/>
      <c r="PQ46" s="205"/>
      <c r="PR46" s="205"/>
      <c r="PS46" s="205"/>
      <c r="PT46" s="205"/>
      <c r="PU46" s="205"/>
      <c r="PV46" s="205"/>
      <c r="PW46" s="205"/>
      <c r="PX46" s="205"/>
      <c r="PY46" s="205"/>
      <c r="PZ46" s="205"/>
      <c r="QA46" s="205"/>
      <c r="QB46" s="205"/>
      <c r="QC46" s="205"/>
      <c r="QD46" s="205"/>
      <c r="QE46" s="205"/>
      <c r="QF46" s="205"/>
      <c r="QG46" s="205"/>
      <c r="QH46" s="205"/>
      <c r="QI46" s="205"/>
      <c r="QJ46" s="205"/>
      <c r="QK46" s="205"/>
      <c r="QL46" s="205"/>
      <c r="QM46" s="205"/>
      <c r="QN46" s="205"/>
      <c r="QO46" s="205"/>
      <c r="QP46" s="205"/>
      <c r="QQ46" s="205"/>
      <c r="QR46" s="205"/>
      <c r="QS46" s="205"/>
      <c r="QT46" s="205"/>
      <c r="QU46" s="205"/>
      <c r="QV46" s="205"/>
      <c r="QW46" s="205"/>
      <c r="QX46" s="205"/>
      <c r="QY46" s="205"/>
      <c r="QZ46" s="205"/>
      <c r="RA46" s="205"/>
      <c r="RB46" s="205"/>
      <c r="RC46" s="205"/>
      <c r="RD46" s="205"/>
      <c r="RE46" s="205"/>
      <c r="RF46" s="205"/>
      <c r="RG46" s="205"/>
      <c r="RH46" s="205"/>
      <c r="RI46" s="205"/>
      <c r="RJ46" s="205"/>
      <c r="RK46" s="205"/>
      <c r="RL46" s="205"/>
      <c r="RM46" s="205"/>
      <c r="RN46" s="205"/>
      <c r="RO46" s="205"/>
      <c r="RP46" s="205"/>
      <c r="RQ46" s="205"/>
      <c r="RR46" s="205"/>
      <c r="RS46" s="205"/>
      <c r="RT46" s="205"/>
      <c r="RU46" s="205"/>
      <c r="RV46" s="205"/>
      <c r="RW46" s="205"/>
      <c r="RX46" s="205"/>
      <c r="RY46" s="205"/>
      <c r="RZ46" s="205"/>
      <c r="SA46" s="205"/>
      <c r="SB46" s="205"/>
      <c r="SC46" s="205"/>
      <c r="SD46" s="205"/>
      <c r="SE46" s="205"/>
      <c r="SF46" s="205"/>
      <c r="SG46" s="205"/>
      <c r="SH46" s="205"/>
      <c r="SI46" s="205"/>
      <c r="SJ46" s="205"/>
      <c r="SK46" s="205"/>
      <c r="SL46" s="205"/>
      <c r="SM46" s="205"/>
      <c r="SN46" s="205"/>
      <c r="SO46" s="205"/>
      <c r="SP46" s="205"/>
      <c r="SQ46" s="205"/>
      <c r="SR46" s="205"/>
      <c r="SS46" s="205"/>
      <c r="ST46" s="205"/>
      <c r="SU46" s="205"/>
      <c r="SV46" s="205"/>
      <c r="SW46" s="205"/>
      <c r="SX46" s="205"/>
      <c r="SY46" s="205"/>
      <c r="SZ46" s="205"/>
      <c r="TA46" s="205"/>
      <c r="TB46" s="205"/>
      <c r="TC46" s="205"/>
      <c r="TD46" s="205"/>
      <c r="TE46" s="205"/>
      <c r="TF46" s="205"/>
      <c r="TG46" s="205"/>
      <c r="TH46" s="205"/>
      <c r="TI46" s="205"/>
      <c r="TJ46" s="205"/>
      <c r="TK46" s="205"/>
      <c r="TL46" s="205"/>
      <c r="TM46" s="205"/>
      <c r="TN46" s="205"/>
      <c r="TO46" s="205"/>
      <c r="TP46" s="205"/>
      <c r="TQ46" s="205"/>
      <c r="TR46" s="205"/>
      <c r="TS46" s="205"/>
      <c r="TT46" s="205"/>
      <c r="TU46" s="205"/>
      <c r="TV46" s="205"/>
      <c r="TW46" s="205"/>
      <c r="TX46" s="205"/>
      <c r="TY46" s="205"/>
      <c r="TZ46" s="205"/>
      <c r="UA46" s="205"/>
      <c r="UB46" s="205"/>
      <c r="UC46" s="205"/>
      <c r="UD46" s="205"/>
      <c r="UE46" s="205"/>
      <c r="UF46" s="205"/>
      <c r="UG46" s="205"/>
      <c r="UH46" s="205"/>
      <c r="UI46" s="205"/>
      <c r="UJ46" s="205"/>
      <c r="UK46" s="205"/>
      <c r="UL46" s="205"/>
      <c r="UM46" s="205"/>
      <c r="UN46" s="205"/>
      <c r="UO46" s="205"/>
      <c r="UP46" s="205"/>
      <c r="UQ46" s="205"/>
      <c r="UR46" s="205"/>
      <c r="US46" s="205"/>
      <c r="UT46" s="205"/>
      <c r="UU46" s="205"/>
      <c r="UV46" s="205"/>
      <c r="UW46" s="205"/>
      <c r="UX46" s="205"/>
      <c r="UY46" s="205"/>
      <c r="UZ46" s="205"/>
      <c r="VA46" s="205"/>
      <c r="VB46" s="205"/>
      <c r="VC46" s="205"/>
      <c r="VD46" s="205"/>
      <c r="VE46" s="205"/>
      <c r="VF46" s="205"/>
      <c r="VG46" s="205"/>
      <c r="VH46" s="205"/>
      <c r="VI46" s="205"/>
      <c r="VJ46" s="205"/>
      <c r="VK46" s="205"/>
      <c r="VL46" s="205"/>
      <c r="VM46" s="205"/>
      <c r="VN46" s="205"/>
      <c r="VO46" s="205"/>
      <c r="VP46" s="205"/>
      <c r="VQ46" s="205"/>
      <c r="VR46" s="205"/>
      <c r="VS46" s="205"/>
      <c r="VT46" s="205"/>
      <c r="VU46" s="205"/>
      <c r="VV46" s="205"/>
      <c r="VW46" s="205"/>
      <c r="VX46" s="205"/>
      <c r="VY46" s="205"/>
      <c r="VZ46" s="205"/>
      <c r="WA46" s="205"/>
      <c r="WB46" s="205"/>
      <c r="WC46" s="205"/>
      <c r="WD46" s="205"/>
      <c r="WE46" s="205"/>
      <c r="WF46" s="205"/>
      <c r="WG46" s="205"/>
      <c r="WH46" s="205"/>
      <c r="WI46" s="205"/>
      <c r="WJ46" s="205"/>
      <c r="WK46" s="205"/>
      <c r="WL46" s="205"/>
      <c r="WM46" s="205"/>
      <c r="WN46" s="205"/>
      <c r="WO46" s="205"/>
      <c r="WP46" s="205"/>
      <c r="WQ46" s="205"/>
      <c r="WR46" s="205"/>
      <c r="WS46" s="205"/>
      <c r="WT46" s="205"/>
      <c r="WU46" s="205"/>
      <c r="WV46" s="205"/>
      <c r="WW46" s="205"/>
      <c r="WX46" s="205"/>
      <c r="WY46" s="205"/>
      <c r="WZ46" s="205"/>
      <c r="XA46" s="205"/>
      <c r="XB46" s="205"/>
      <c r="XC46" s="205"/>
      <c r="XD46" s="205"/>
      <c r="XE46" s="205"/>
      <c r="XF46" s="205"/>
      <c r="XG46" s="205"/>
      <c r="XH46" s="205"/>
      <c r="XI46" s="205"/>
      <c r="XJ46" s="205"/>
      <c r="XK46" s="205"/>
      <c r="XL46" s="205"/>
      <c r="XM46" s="205"/>
      <c r="XN46" s="205"/>
      <c r="XO46" s="205"/>
      <c r="XP46" s="205"/>
      <c r="XQ46" s="205"/>
      <c r="XR46" s="205"/>
      <c r="XS46" s="205"/>
      <c r="XT46" s="205"/>
      <c r="XU46" s="205"/>
      <c r="XV46" s="205"/>
      <c r="XW46" s="205"/>
      <c r="XX46" s="205"/>
      <c r="XY46" s="205"/>
      <c r="XZ46" s="205"/>
      <c r="YA46" s="205"/>
      <c r="YB46" s="205"/>
      <c r="YC46" s="205"/>
      <c r="YD46" s="205"/>
      <c r="YE46" s="205"/>
      <c r="YF46" s="205"/>
      <c r="YG46" s="205"/>
      <c r="YH46" s="205"/>
      <c r="YI46" s="205"/>
      <c r="YJ46" s="205"/>
      <c r="YK46" s="205"/>
      <c r="YL46" s="205"/>
      <c r="YM46" s="205"/>
      <c r="YN46" s="205"/>
      <c r="YO46" s="205"/>
      <c r="YP46" s="205"/>
      <c r="YQ46" s="205"/>
      <c r="YR46" s="205"/>
      <c r="YS46" s="205"/>
      <c r="YT46" s="205"/>
      <c r="YU46" s="205"/>
      <c r="YV46" s="205"/>
      <c r="YW46" s="205"/>
      <c r="YX46" s="205"/>
      <c r="YY46" s="205"/>
      <c r="YZ46" s="205"/>
      <c r="ZA46" s="205"/>
      <c r="ZB46" s="205"/>
      <c r="ZC46" s="205"/>
      <c r="ZD46" s="205"/>
      <c r="ZE46" s="205"/>
      <c r="ZF46" s="205"/>
      <c r="ZG46" s="205"/>
      <c r="ZH46" s="205"/>
      <c r="ZI46" s="205"/>
      <c r="ZJ46" s="205"/>
      <c r="ZK46" s="205"/>
      <c r="ZL46" s="205"/>
      <c r="ZM46" s="205"/>
      <c r="ZN46" s="205"/>
      <c r="ZO46" s="205"/>
      <c r="ZP46" s="205"/>
      <c r="ZQ46" s="205"/>
      <c r="ZR46" s="205"/>
      <c r="ZS46" s="205"/>
      <c r="ZT46" s="205"/>
      <c r="ZU46" s="205"/>
      <c r="ZV46" s="205"/>
      <c r="ZW46" s="205"/>
      <c r="ZX46" s="205"/>
      <c r="ZY46" s="205"/>
      <c r="ZZ46" s="205"/>
      <c r="AAA46" s="205"/>
      <c r="AAB46" s="205"/>
      <c r="AAC46" s="205"/>
      <c r="AAD46" s="205"/>
      <c r="AAE46" s="205"/>
      <c r="AAF46" s="205"/>
      <c r="AAG46" s="205"/>
      <c r="AAH46" s="205"/>
      <c r="AAI46" s="205"/>
      <c r="AAJ46" s="205"/>
      <c r="AAK46" s="205"/>
      <c r="AAL46" s="205"/>
      <c r="AAM46" s="205"/>
      <c r="AAN46" s="205"/>
      <c r="AAO46" s="205"/>
      <c r="AAP46" s="205"/>
      <c r="AAQ46" s="205"/>
      <c r="AAR46" s="205"/>
      <c r="AAS46" s="205"/>
      <c r="AAT46" s="205"/>
      <c r="AAU46" s="205"/>
      <c r="AAV46" s="205"/>
      <c r="AAW46" s="205"/>
      <c r="AAX46" s="205"/>
      <c r="AAY46" s="205"/>
      <c r="AAZ46" s="205"/>
      <c r="ABA46" s="205"/>
      <c r="ABB46" s="205"/>
      <c r="ABC46" s="205"/>
      <c r="ABD46" s="205"/>
      <c r="ABE46" s="205"/>
      <c r="ABF46" s="205"/>
      <c r="ABG46" s="205"/>
      <c r="ABH46" s="205"/>
      <c r="ABI46" s="205"/>
      <c r="ABJ46" s="205"/>
      <c r="ABK46" s="205"/>
      <c r="ABL46" s="205"/>
      <c r="ABM46" s="205"/>
      <c r="ABN46" s="205"/>
      <c r="ABO46" s="205"/>
      <c r="ABP46" s="205"/>
      <c r="ABQ46" s="205"/>
      <c r="ABR46" s="205"/>
      <c r="ABS46" s="205"/>
      <c r="ABT46" s="205"/>
      <c r="ABU46" s="205"/>
      <c r="ABV46" s="205"/>
      <c r="ABW46" s="205"/>
      <c r="ABX46" s="205"/>
      <c r="ABY46" s="205"/>
      <c r="ABZ46" s="205"/>
      <c r="ACA46" s="205"/>
      <c r="ACB46" s="205"/>
      <c r="ACC46" s="205"/>
      <c r="ACD46" s="205"/>
      <c r="ACE46" s="205"/>
      <c r="ACF46" s="205"/>
      <c r="ACG46" s="205"/>
      <c r="ACH46" s="205"/>
      <c r="ACI46" s="205"/>
      <c r="ACJ46" s="205"/>
      <c r="ACK46" s="205"/>
      <c r="ACL46" s="205"/>
      <c r="ACM46" s="205"/>
      <c r="ACN46" s="205"/>
      <c r="ACO46" s="205"/>
      <c r="ACP46" s="205"/>
      <c r="ACQ46" s="205"/>
      <c r="ACR46" s="205"/>
      <c r="ACS46" s="205"/>
      <c r="ACT46" s="205"/>
      <c r="ACU46" s="205"/>
      <c r="ACV46" s="205"/>
      <c r="ACW46" s="205"/>
      <c r="ACX46" s="205"/>
      <c r="ACY46" s="205"/>
      <c r="ACZ46" s="205"/>
      <c r="ADA46" s="205"/>
      <c r="ADB46" s="205"/>
      <c r="ADC46" s="205"/>
      <c r="ADD46" s="205"/>
      <c r="ADE46" s="205"/>
      <c r="ADF46" s="205"/>
      <c r="ADG46" s="205"/>
      <c r="ADH46" s="205"/>
      <c r="ADI46" s="205"/>
      <c r="ADJ46" s="205"/>
      <c r="ADK46" s="205"/>
      <c r="ADL46" s="205"/>
      <c r="ADM46" s="205"/>
      <c r="ADN46" s="205"/>
      <c r="ADO46" s="205"/>
      <c r="ADP46" s="205"/>
      <c r="ADQ46" s="205"/>
      <c r="ADR46" s="205"/>
      <c r="ADS46" s="205"/>
      <c r="ADT46" s="205"/>
      <c r="ADU46" s="205"/>
      <c r="ADV46" s="205"/>
      <c r="ADW46" s="205"/>
      <c r="ADX46" s="205"/>
      <c r="ADY46" s="205"/>
      <c r="ADZ46" s="205"/>
      <c r="AEA46" s="205"/>
      <c r="AEB46" s="205"/>
      <c r="AEC46" s="205"/>
      <c r="AED46" s="205"/>
      <c r="AEE46" s="205"/>
      <c r="AEF46" s="205"/>
      <c r="AEG46" s="205"/>
      <c r="AEH46" s="205"/>
      <c r="AEI46" s="205"/>
      <c r="AEJ46" s="205"/>
      <c r="AEK46" s="205"/>
      <c r="AEL46" s="205"/>
      <c r="AEM46" s="205"/>
      <c r="AEN46" s="205"/>
      <c r="AEO46" s="205"/>
      <c r="AEP46" s="205"/>
      <c r="AEQ46" s="205"/>
      <c r="AER46" s="205"/>
      <c r="AES46" s="205"/>
      <c r="AET46" s="205"/>
      <c r="AEU46" s="205"/>
      <c r="AEV46" s="205"/>
      <c r="AEW46" s="205"/>
      <c r="AEX46" s="205"/>
      <c r="AEY46" s="205"/>
      <c r="AEZ46" s="205"/>
      <c r="AFA46" s="205"/>
      <c r="AFB46" s="205"/>
      <c r="AFC46" s="205"/>
      <c r="AFD46" s="205"/>
      <c r="AFE46" s="205"/>
      <c r="AFF46" s="205"/>
      <c r="AFG46" s="205"/>
      <c r="AFH46" s="205"/>
      <c r="AFI46" s="205"/>
      <c r="AFJ46" s="205"/>
      <c r="AFK46" s="205"/>
      <c r="AFL46" s="205"/>
      <c r="AFM46" s="205"/>
      <c r="AFN46" s="205"/>
      <c r="AFO46" s="205"/>
      <c r="AFP46" s="205"/>
      <c r="AFQ46" s="205"/>
      <c r="AFR46" s="205"/>
      <c r="AFS46" s="205"/>
      <c r="AFT46" s="205"/>
      <c r="AFU46" s="205"/>
      <c r="AFV46" s="205"/>
      <c r="AFW46" s="205"/>
      <c r="AFX46" s="205"/>
      <c r="AFY46" s="205"/>
      <c r="AFZ46" s="205"/>
      <c r="AGA46" s="205"/>
      <c r="AGB46" s="205"/>
      <c r="AGC46" s="205"/>
      <c r="AGD46" s="205"/>
      <c r="AGE46" s="205"/>
      <c r="AGF46" s="205"/>
      <c r="AGG46" s="205"/>
      <c r="AGH46" s="205"/>
      <c r="AGI46" s="205"/>
      <c r="AGJ46" s="205"/>
      <c r="AGK46" s="205"/>
      <c r="AGL46" s="205"/>
      <c r="AGM46" s="205"/>
      <c r="AGN46" s="205"/>
      <c r="AGO46" s="205"/>
      <c r="AGP46" s="205"/>
      <c r="AGQ46" s="205"/>
      <c r="AGR46" s="205"/>
      <c r="AGS46" s="205"/>
      <c r="AGT46" s="205"/>
      <c r="AGU46" s="205"/>
      <c r="AGV46" s="205"/>
      <c r="AGW46" s="205"/>
      <c r="AGX46" s="205"/>
      <c r="AGY46" s="205"/>
      <c r="AGZ46" s="205"/>
      <c r="AHA46" s="205"/>
      <c r="AHB46" s="205"/>
      <c r="AHC46" s="205"/>
      <c r="AHD46" s="205"/>
      <c r="AHE46" s="205"/>
      <c r="AHF46" s="205"/>
      <c r="AHG46" s="205"/>
      <c r="AHH46" s="205"/>
      <c r="AHI46" s="205"/>
      <c r="AHJ46" s="205"/>
      <c r="AHK46" s="205"/>
      <c r="AHL46" s="205"/>
      <c r="AHM46" s="205"/>
      <c r="AHN46" s="205"/>
      <c r="AHO46" s="205"/>
      <c r="AHP46" s="205"/>
      <c r="AHQ46" s="205"/>
      <c r="AHR46" s="205"/>
      <c r="AHS46" s="205"/>
      <c r="AHT46" s="205"/>
      <c r="AHU46" s="205"/>
      <c r="AHV46" s="205"/>
      <c r="AHW46" s="205"/>
      <c r="AHX46" s="205"/>
      <c r="AHY46" s="205"/>
      <c r="AHZ46" s="205"/>
      <c r="AIA46" s="205"/>
      <c r="AIB46" s="205"/>
      <c r="AIC46" s="205"/>
      <c r="AID46" s="205"/>
      <c r="AIE46" s="205"/>
      <c r="AIF46" s="205"/>
      <c r="AIG46" s="205"/>
      <c r="AIH46" s="205"/>
      <c r="AII46" s="205"/>
      <c r="AIJ46" s="205"/>
      <c r="AIK46" s="205"/>
      <c r="AIL46" s="205"/>
      <c r="AIM46" s="205"/>
      <c r="AIN46" s="205"/>
      <c r="AIO46" s="205"/>
      <c r="AIP46" s="205"/>
      <c r="AIQ46" s="205"/>
      <c r="AIR46" s="205"/>
      <c r="AIS46" s="205"/>
      <c r="AIT46" s="205"/>
      <c r="AIU46" s="205"/>
      <c r="AIV46" s="205"/>
      <c r="AIW46" s="205"/>
      <c r="AIX46" s="205"/>
      <c r="AIY46" s="205"/>
      <c r="AIZ46" s="205"/>
      <c r="AJA46" s="205"/>
      <c r="AJB46" s="205"/>
      <c r="AJC46" s="205"/>
      <c r="AJD46" s="205"/>
      <c r="AJE46" s="205"/>
      <c r="AJF46" s="205"/>
      <c r="AJG46" s="205"/>
      <c r="AJH46" s="205"/>
      <c r="AJI46" s="205"/>
      <c r="AJJ46" s="205"/>
      <c r="AJK46" s="205"/>
      <c r="AJL46" s="205"/>
      <c r="AJM46" s="205"/>
      <c r="AJN46" s="205"/>
      <c r="AJO46" s="205"/>
      <c r="AJP46" s="205"/>
      <c r="AJQ46" s="205"/>
      <c r="AJR46" s="205"/>
      <c r="AJS46" s="205"/>
      <c r="AJT46" s="205"/>
      <c r="AJU46" s="205"/>
      <c r="AJV46" s="205"/>
      <c r="AJW46" s="205"/>
      <c r="AJX46" s="205"/>
      <c r="AJY46" s="205"/>
      <c r="AJZ46" s="205"/>
      <c r="AKA46" s="205"/>
      <c r="AKB46" s="205"/>
      <c r="AKC46" s="205"/>
      <c r="AKD46" s="205"/>
      <c r="AKE46" s="205"/>
      <c r="AKF46" s="205"/>
      <c r="AKG46" s="205"/>
      <c r="AKH46" s="205"/>
      <c r="AKI46" s="205"/>
      <c r="AKJ46" s="205"/>
      <c r="AKK46" s="205"/>
      <c r="AKL46" s="205"/>
      <c r="AKM46" s="205"/>
      <c r="AKN46" s="205"/>
      <c r="AKO46" s="205"/>
      <c r="AKP46" s="205"/>
      <c r="AKQ46" s="205"/>
      <c r="AKR46" s="205"/>
      <c r="AKS46" s="205"/>
      <c r="AKT46" s="205"/>
      <c r="AKU46" s="205"/>
      <c r="AKV46" s="205"/>
      <c r="AKW46" s="205"/>
      <c r="AKX46" s="205"/>
      <c r="AKY46" s="205"/>
      <c r="AKZ46" s="205"/>
      <c r="ALA46" s="205"/>
      <c r="ALB46" s="205"/>
      <c r="ALC46" s="205"/>
      <c r="ALD46" s="205"/>
      <c r="ALE46" s="205"/>
      <c r="ALF46" s="205"/>
      <c r="ALG46" s="205"/>
      <c r="ALH46" s="205"/>
      <c r="ALI46" s="205"/>
      <c r="ALJ46" s="205"/>
      <c r="ALK46" s="205"/>
      <c r="ALL46" s="205"/>
      <c r="ALM46" s="205"/>
      <c r="ALN46" s="205"/>
      <c r="ALO46" s="205"/>
      <c r="ALP46" s="205"/>
      <c r="ALQ46" s="205"/>
      <c r="ALR46" s="205"/>
      <c r="ALS46" s="205"/>
      <c r="ALT46" s="205"/>
      <c r="ALU46" s="205"/>
      <c r="ALV46" s="205"/>
      <c r="ALW46" s="205"/>
      <c r="ALX46" s="205"/>
      <c r="ALY46" s="205"/>
      <c r="ALZ46" s="205"/>
      <c r="AMA46" s="205"/>
      <c r="AMB46" s="205"/>
      <c r="AMC46" s="205"/>
      <c r="AMD46" s="205"/>
      <c r="AME46" s="205"/>
      <c r="AMF46" s="205"/>
      <c r="AMG46" s="205"/>
      <c r="AMH46" s="205"/>
      <c r="AMI46" s="205"/>
      <c r="AMJ46" s="205"/>
      <c r="AMK46" s="205"/>
      <c r="AML46" s="205"/>
      <c r="AMM46" s="205"/>
      <c r="AMN46" s="205"/>
      <c r="AMO46" s="205"/>
      <c r="AMP46" s="205"/>
      <c r="AMQ46" s="205"/>
      <c r="AMR46" s="205"/>
      <c r="AMS46" s="205"/>
      <c r="AMT46" s="205"/>
      <c r="AMU46" s="205"/>
      <c r="AMV46" s="205"/>
      <c r="AMW46" s="205"/>
      <c r="AMX46" s="205"/>
      <c r="AMY46" s="205"/>
      <c r="AMZ46" s="205"/>
      <c r="ANA46" s="205"/>
      <c r="ANB46" s="205"/>
      <c r="ANC46" s="205"/>
      <c r="AND46" s="205"/>
      <c r="ANE46" s="205"/>
      <c r="ANF46" s="205"/>
      <c r="ANG46" s="205"/>
      <c r="ANH46" s="205"/>
      <c r="ANI46" s="205"/>
      <c r="ANJ46" s="205"/>
      <c r="ANK46" s="205"/>
      <c r="ANL46" s="205"/>
      <c r="ANM46" s="205"/>
      <c r="ANN46" s="205"/>
      <c r="ANO46" s="205"/>
      <c r="ANP46" s="205"/>
      <c r="ANQ46" s="205"/>
      <c r="ANR46" s="205"/>
      <c r="ANS46" s="205"/>
      <c r="ANT46" s="205"/>
      <c r="ANU46" s="205"/>
      <c r="ANV46" s="205"/>
      <c r="ANW46" s="205"/>
      <c r="ANX46" s="205"/>
      <c r="ANY46" s="205"/>
      <c r="ANZ46" s="205"/>
      <c r="AOA46" s="205"/>
      <c r="AOB46" s="205"/>
      <c r="AOC46" s="205"/>
      <c r="AOD46" s="205"/>
      <c r="AOE46" s="205"/>
      <c r="AOF46" s="205"/>
      <c r="AOG46" s="205"/>
      <c r="AOH46" s="205"/>
      <c r="AOI46" s="205"/>
      <c r="AOJ46" s="205"/>
      <c r="AOK46" s="205"/>
      <c r="AOL46" s="205"/>
      <c r="AOM46" s="205"/>
      <c r="AON46" s="205"/>
      <c r="AOO46" s="205"/>
      <c r="AOP46" s="205"/>
      <c r="AOQ46" s="205"/>
      <c r="AOR46" s="205"/>
      <c r="AOS46" s="205"/>
      <c r="AOT46" s="205"/>
      <c r="AOU46" s="205"/>
      <c r="AOV46" s="205"/>
      <c r="AOW46" s="205"/>
      <c r="AOX46" s="205"/>
      <c r="AOY46" s="205"/>
      <c r="AOZ46" s="205"/>
      <c r="APA46" s="205"/>
      <c r="APB46" s="205"/>
      <c r="APC46" s="205"/>
      <c r="APD46" s="205"/>
      <c r="APE46" s="205"/>
      <c r="APF46" s="205"/>
      <c r="APG46" s="205"/>
      <c r="APH46" s="205"/>
      <c r="API46" s="205"/>
      <c r="APJ46" s="205"/>
      <c r="APK46" s="205"/>
      <c r="APL46" s="205"/>
      <c r="APM46" s="205"/>
      <c r="APN46" s="205"/>
      <c r="APO46" s="205"/>
      <c r="APP46" s="205"/>
      <c r="APQ46" s="205"/>
      <c r="APR46" s="205"/>
      <c r="APS46" s="205"/>
      <c r="APT46" s="205"/>
      <c r="APU46" s="205"/>
      <c r="APV46" s="205"/>
      <c r="APW46" s="205"/>
      <c r="APX46" s="205"/>
      <c r="APY46" s="205"/>
      <c r="APZ46" s="205"/>
      <c r="AQA46" s="205"/>
      <c r="AQB46" s="205"/>
      <c r="AQC46" s="205"/>
      <c r="AQD46" s="205"/>
      <c r="AQE46" s="205"/>
      <c r="AQF46" s="205"/>
      <c r="AQG46" s="205"/>
      <c r="AQH46" s="205"/>
      <c r="AQI46" s="205"/>
      <c r="AQJ46" s="205"/>
      <c r="AQK46" s="205"/>
      <c r="AQL46" s="205"/>
      <c r="AQM46" s="205"/>
      <c r="AQN46" s="205"/>
      <c r="AQO46" s="205"/>
      <c r="AQP46" s="205"/>
      <c r="AQQ46" s="205"/>
      <c r="AQR46" s="205"/>
      <c r="AQS46" s="205"/>
      <c r="AQT46" s="205"/>
      <c r="AQU46" s="205"/>
      <c r="AQV46" s="205"/>
      <c r="AQW46" s="205"/>
      <c r="AQX46" s="205"/>
      <c r="AQY46" s="205"/>
      <c r="AQZ46" s="205"/>
      <c r="ARA46" s="205"/>
      <c r="ARB46" s="205"/>
      <c r="ARC46" s="205"/>
      <c r="ARD46" s="205"/>
      <c r="ARE46" s="205"/>
      <c r="ARF46" s="205"/>
      <c r="ARG46" s="205"/>
      <c r="ARH46" s="205"/>
      <c r="ARI46" s="205"/>
      <c r="ARJ46" s="205"/>
      <c r="ARK46" s="205"/>
      <c r="ARL46" s="205"/>
      <c r="ARM46" s="205"/>
      <c r="ARN46" s="205"/>
      <c r="ARO46" s="205"/>
      <c r="ARP46" s="205"/>
      <c r="ARQ46" s="205"/>
      <c r="ARR46" s="205"/>
      <c r="ARS46" s="205"/>
      <c r="ART46" s="205"/>
      <c r="ARU46" s="205"/>
      <c r="ARV46" s="205"/>
      <c r="ARW46" s="205"/>
      <c r="ARX46" s="205"/>
      <c r="ARY46" s="205"/>
      <c r="ARZ46" s="205"/>
      <c r="ASA46" s="205"/>
      <c r="ASB46" s="205"/>
      <c r="ASC46" s="205"/>
      <c r="ASD46" s="205"/>
      <c r="ASE46" s="205"/>
      <c r="ASF46" s="205"/>
      <c r="ASG46" s="205"/>
      <c r="ASH46" s="205"/>
      <c r="ASI46" s="205"/>
      <c r="ASJ46" s="205"/>
      <c r="ASK46" s="205"/>
      <c r="ASL46" s="205"/>
      <c r="ASM46" s="205"/>
      <c r="ASN46" s="205"/>
      <c r="ASO46" s="205"/>
      <c r="ASP46" s="205"/>
      <c r="ASQ46" s="205"/>
      <c r="ASR46" s="205"/>
      <c r="ASS46" s="205"/>
      <c r="AST46" s="205"/>
      <c r="ASU46" s="205"/>
      <c r="ASV46" s="205"/>
      <c r="ASW46" s="205"/>
      <c r="ASX46" s="205"/>
      <c r="ASY46" s="205"/>
      <c r="ASZ46" s="205"/>
      <c r="ATA46" s="205"/>
      <c r="ATB46" s="205"/>
      <c r="ATC46" s="205"/>
      <c r="ATD46" s="205"/>
      <c r="ATE46" s="205"/>
      <c r="ATF46" s="205"/>
      <c r="ATG46" s="205"/>
      <c r="ATH46" s="205"/>
      <c r="ATI46" s="205"/>
      <c r="ATJ46" s="205"/>
      <c r="ATK46" s="205"/>
      <c r="ATL46" s="205"/>
      <c r="ATM46" s="205"/>
      <c r="ATN46" s="205"/>
      <c r="ATO46" s="205"/>
      <c r="ATP46" s="205"/>
      <c r="ATQ46" s="205"/>
      <c r="ATR46" s="205"/>
      <c r="ATS46" s="205"/>
      <c r="ATT46" s="205"/>
      <c r="ATU46" s="205"/>
      <c r="ATV46" s="205"/>
      <c r="ATW46" s="205"/>
      <c r="ATX46" s="205"/>
      <c r="ATY46" s="205"/>
      <c r="ATZ46" s="205"/>
      <c r="AUA46" s="205"/>
      <c r="AUB46" s="205"/>
      <c r="AUC46" s="205"/>
      <c r="AUD46" s="205"/>
      <c r="AUE46" s="205"/>
      <c r="AUF46" s="205"/>
      <c r="AUG46" s="205"/>
      <c r="AUH46" s="205"/>
      <c r="AUI46" s="205"/>
      <c r="AUJ46" s="205"/>
      <c r="AUK46" s="205"/>
      <c r="AUL46" s="205"/>
      <c r="AUM46" s="205"/>
      <c r="AUN46" s="205"/>
      <c r="AUO46" s="205"/>
      <c r="AUP46" s="205"/>
      <c r="AUQ46" s="205"/>
      <c r="AUR46" s="205"/>
      <c r="AUS46" s="205"/>
      <c r="AUT46" s="205"/>
      <c r="AUU46" s="205"/>
      <c r="AUV46" s="205"/>
      <c r="AUW46" s="205"/>
      <c r="AUX46" s="205"/>
      <c r="AUY46" s="205"/>
      <c r="AUZ46" s="205"/>
      <c r="AVA46" s="205"/>
      <c r="AVB46" s="205"/>
      <c r="AVC46" s="205"/>
      <c r="AVD46" s="205"/>
      <c r="AVE46" s="205"/>
      <c r="AVF46" s="205"/>
      <c r="AVG46" s="205"/>
      <c r="AVH46" s="205"/>
      <c r="AVI46" s="205"/>
      <c r="AVJ46" s="205"/>
      <c r="AVK46" s="205"/>
      <c r="AVL46" s="205"/>
      <c r="AVM46" s="205"/>
      <c r="AVN46" s="205"/>
      <c r="AVO46" s="205"/>
      <c r="AVP46" s="205"/>
      <c r="AVQ46" s="205"/>
      <c r="AVR46" s="205"/>
      <c r="AVS46" s="205"/>
      <c r="AVT46" s="205"/>
      <c r="AVU46" s="205"/>
      <c r="AVV46" s="205"/>
      <c r="AVW46" s="205"/>
      <c r="AVX46" s="205"/>
      <c r="AVY46" s="205"/>
      <c r="AVZ46" s="205"/>
      <c r="AWA46" s="205"/>
      <c r="AWB46" s="205"/>
      <c r="AWC46" s="205"/>
      <c r="AWD46" s="205"/>
      <c r="AWE46" s="205"/>
      <c r="AWF46" s="205"/>
      <c r="AWG46" s="205"/>
      <c r="AWH46" s="205"/>
      <c r="AWI46" s="205"/>
      <c r="AWJ46" s="205"/>
      <c r="AWK46" s="205"/>
      <c r="AWL46" s="205"/>
      <c r="AWM46" s="205"/>
      <c r="AWN46" s="205"/>
      <c r="AWO46" s="205"/>
      <c r="AWP46" s="205"/>
      <c r="AWQ46" s="205"/>
      <c r="AWR46" s="205"/>
      <c r="AWS46" s="205"/>
      <c r="AWT46" s="205"/>
      <c r="AWU46" s="205"/>
      <c r="AWV46" s="205"/>
      <c r="AWW46" s="205"/>
      <c r="AWX46" s="205"/>
      <c r="AWY46" s="205"/>
      <c r="AWZ46" s="205"/>
      <c r="AXA46" s="205"/>
      <c r="AXB46" s="205"/>
      <c r="AXC46" s="205"/>
      <c r="AXD46" s="205"/>
      <c r="AXE46" s="205"/>
      <c r="AXF46" s="205"/>
      <c r="AXG46" s="205"/>
      <c r="AXH46" s="205"/>
      <c r="AXI46" s="205"/>
      <c r="AXJ46" s="205"/>
      <c r="AXK46" s="205"/>
      <c r="AXL46" s="205"/>
      <c r="AXM46" s="205"/>
      <c r="AXN46" s="205"/>
      <c r="AXO46" s="205"/>
      <c r="AXP46" s="205"/>
      <c r="AXQ46" s="205"/>
      <c r="AXR46" s="205"/>
      <c r="AXS46" s="205"/>
      <c r="AXT46" s="205"/>
      <c r="AXU46" s="205"/>
      <c r="AXV46" s="205"/>
      <c r="AXW46" s="205"/>
      <c r="AXX46" s="205"/>
      <c r="AXY46" s="205"/>
      <c r="AXZ46" s="205"/>
      <c r="AYA46" s="205"/>
      <c r="AYB46" s="205"/>
      <c r="AYC46" s="205"/>
      <c r="AYD46" s="205"/>
      <c r="AYE46" s="205"/>
      <c r="AYF46" s="205"/>
      <c r="AYG46" s="205"/>
      <c r="AYH46" s="205"/>
      <c r="AYI46" s="205"/>
      <c r="AYJ46" s="205"/>
      <c r="AYK46" s="205"/>
      <c r="AYL46" s="205"/>
      <c r="AYM46" s="205"/>
      <c r="AYN46" s="205"/>
      <c r="AYO46" s="205"/>
      <c r="AYP46" s="205"/>
      <c r="AYQ46" s="205"/>
      <c r="AYR46" s="205"/>
      <c r="AYS46" s="205"/>
      <c r="AYT46" s="205"/>
      <c r="AYU46" s="205"/>
      <c r="AYV46" s="205"/>
      <c r="AYW46" s="205"/>
      <c r="AYX46" s="205"/>
      <c r="AYY46" s="205"/>
      <c r="AYZ46" s="205"/>
      <c r="AZA46" s="205"/>
      <c r="AZB46" s="205"/>
      <c r="AZC46" s="205"/>
      <c r="AZD46" s="205"/>
      <c r="AZE46" s="205"/>
      <c r="AZF46" s="205"/>
      <c r="AZG46" s="205"/>
      <c r="AZH46" s="205"/>
      <c r="AZI46" s="205"/>
      <c r="AZJ46" s="205"/>
      <c r="AZK46" s="205"/>
      <c r="AZL46" s="205"/>
      <c r="AZM46" s="205"/>
      <c r="AZN46" s="205"/>
      <c r="AZO46" s="205"/>
      <c r="AZP46" s="205"/>
      <c r="AZQ46" s="205"/>
      <c r="AZR46" s="205"/>
      <c r="AZS46" s="205"/>
      <c r="AZT46" s="205"/>
      <c r="AZU46" s="205"/>
      <c r="AZV46" s="205"/>
      <c r="AZW46" s="205"/>
      <c r="AZX46" s="205"/>
      <c r="AZY46" s="205"/>
      <c r="AZZ46" s="205"/>
      <c r="BAA46" s="205"/>
      <c r="BAB46" s="205"/>
      <c r="BAC46" s="205"/>
      <c r="BAD46" s="205"/>
      <c r="BAE46" s="205"/>
      <c r="BAF46" s="205"/>
      <c r="BAG46" s="205"/>
      <c r="BAH46" s="205"/>
      <c r="BAI46" s="205"/>
      <c r="BAJ46" s="205"/>
      <c r="BAK46" s="205"/>
      <c r="BAL46" s="205"/>
      <c r="BAM46" s="205"/>
      <c r="BAN46" s="205"/>
      <c r="BAO46" s="205"/>
      <c r="BAP46" s="205"/>
      <c r="BAQ46" s="205"/>
      <c r="BAR46" s="205"/>
      <c r="BAS46" s="205"/>
      <c r="BAT46" s="205"/>
      <c r="BAU46" s="205"/>
      <c r="BAV46" s="205"/>
      <c r="BAW46" s="205"/>
      <c r="BAX46" s="205"/>
      <c r="BAY46" s="205"/>
      <c r="BAZ46" s="205"/>
      <c r="BBA46" s="205"/>
      <c r="BBB46" s="205"/>
      <c r="BBC46" s="205"/>
      <c r="BBD46" s="205"/>
      <c r="BBE46" s="205"/>
      <c r="BBF46" s="205"/>
      <c r="BBG46" s="205"/>
      <c r="BBH46" s="205"/>
      <c r="BBI46" s="205"/>
      <c r="BBJ46" s="205"/>
      <c r="BBK46" s="205"/>
      <c r="BBL46" s="205"/>
      <c r="BBM46" s="205"/>
      <c r="BBN46" s="205"/>
      <c r="BBO46" s="205"/>
      <c r="BBP46" s="205"/>
      <c r="BBQ46" s="205"/>
      <c r="BBR46" s="205"/>
      <c r="BBS46" s="205"/>
      <c r="BBT46" s="205"/>
      <c r="BBU46" s="205"/>
      <c r="BBV46" s="205"/>
      <c r="BBW46" s="205"/>
      <c r="BBX46" s="205"/>
      <c r="BBY46" s="205"/>
      <c r="BBZ46" s="205"/>
      <c r="BCA46" s="205"/>
      <c r="BCB46" s="205"/>
      <c r="BCC46" s="205"/>
      <c r="BCD46" s="205"/>
      <c r="BCE46" s="205"/>
      <c r="BCF46" s="205"/>
      <c r="BCG46" s="205"/>
      <c r="BCH46" s="205"/>
      <c r="BCI46" s="205"/>
      <c r="BCJ46" s="205"/>
      <c r="BCK46" s="205"/>
      <c r="BCL46" s="205"/>
      <c r="BCM46" s="205"/>
      <c r="BCN46" s="205"/>
      <c r="BCO46" s="205"/>
      <c r="BCP46" s="205"/>
      <c r="BCQ46" s="205"/>
      <c r="BCR46" s="205"/>
      <c r="BCS46" s="205"/>
      <c r="BCT46" s="205"/>
      <c r="BCU46" s="205"/>
      <c r="BCV46" s="205"/>
      <c r="BCW46" s="205"/>
      <c r="BCX46" s="205"/>
      <c r="BCY46" s="205"/>
      <c r="BCZ46" s="205"/>
      <c r="BDA46" s="205"/>
      <c r="BDB46" s="205"/>
      <c r="BDC46" s="205"/>
      <c r="BDD46" s="205"/>
      <c r="BDE46" s="205"/>
      <c r="BDF46" s="205"/>
      <c r="BDG46" s="205"/>
      <c r="BDH46" s="205"/>
      <c r="BDI46" s="205"/>
      <c r="BDJ46" s="205"/>
      <c r="BDK46" s="205"/>
      <c r="BDL46" s="205"/>
      <c r="BDM46" s="205"/>
      <c r="BDN46" s="205"/>
      <c r="BDO46" s="205"/>
      <c r="BDP46" s="205"/>
      <c r="BDQ46" s="205"/>
      <c r="BDR46" s="205"/>
      <c r="BDS46" s="205"/>
      <c r="BDT46" s="205"/>
      <c r="BDU46" s="205"/>
      <c r="BDV46" s="205"/>
      <c r="BDW46" s="205"/>
      <c r="BDX46" s="205"/>
      <c r="BDY46" s="205"/>
      <c r="BDZ46" s="205"/>
      <c r="BEA46" s="205"/>
      <c r="BEB46" s="205"/>
      <c r="BEC46" s="205"/>
      <c r="BED46" s="205"/>
      <c r="BEE46" s="205"/>
      <c r="BEF46" s="205"/>
      <c r="BEG46" s="205"/>
      <c r="BEH46" s="205"/>
      <c r="BEI46" s="205"/>
      <c r="BEJ46" s="205"/>
      <c r="BEK46" s="205"/>
      <c r="BEL46" s="205"/>
      <c r="BEM46" s="205"/>
      <c r="BEN46" s="205"/>
      <c r="BEO46" s="205"/>
      <c r="BEP46" s="205"/>
      <c r="BEQ46" s="205"/>
      <c r="BER46" s="205"/>
      <c r="BES46" s="205"/>
      <c r="BET46" s="205"/>
      <c r="BEU46" s="205"/>
      <c r="BEV46" s="205"/>
      <c r="BEW46" s="205"/>
      <c r="BEX46" s="205"/>
      <c r="BEY46" s="205"/>
      <c r="BEZ46" s="205"/>
      <c r="BFA46" s="205"/>
      <c r="BFB46" s="205"/>
      <c r="BFC46" s="205"/>
      <c r="BFD46" s="205"/>
      <c r="BFE46" s="205"/>
      <c r="BFF46" s="205"/>
      <c r="BFG46" s="205"/>
      <c r="BFH46" s="205"/>
      <c r="BFI46" s="205"/>
      <c r="BFJ46" s="205"/>
      <c r="BFK46" s="205"/>
      <c r="BFL46" s="205"/>
      <c r="BFM46" s="205"/>
      <c r="BFN46" s="205"/>
      <c r="BFO46" s="205"/>
      <c r="BFP46" s="205"/>
      <c r="BFQ46" s="205"/>
      <c r="BFR46" s="205"/>
      <c r="BFS46" s="205"/>
      <c r="BFT46" s="205"/>
      <c r="BFU46" s="205"/>
      <c r="BFV46" s="205"/>
      <c r="BFW46" s="205"/>
      <c r="BFX46" s="205"/>
      <c r="BFY46" s="205"/>
      <c r="BFZ46" s="205"/>
      <c r="BGA46" s="205"/>
      <c r="BGB46" s="205"/>
      <c r="BGC46" s="205"/>
      <c r="BGD46" s="205"/>
      <c r="BGE46" s="205"/>
      <c r="BGF46" s="205"/>
      <c r="BGG46" s="205"/>
      <c r="BGH46" s="205"/>
      <c r="BGI46" s="205"/>
      <c r="BGJ46" s="205"/>
      <c r="BGK46" s="205"/>
      <c r="BGL46" s="205"/>
      <c r="BGM46" s="205"/>
      <c r="BGN46" s="205"/>
      <c r="BGO46" s="205"/>
      <c r="BGP46" s="205"/>
      <c r="BGQ46" s="205"/>
      <c r="BGR46" s="205"/>
      <c r="BGS46" s="205"/>
      <c r="BGT46" s="205"/>
      <c r="BGU46" s="205"/>
      <c r="BGV46" s="205"/>
      <c r="BGW46" s="205"/>
      <c r="BGX46" s="205"/>
      <c r="BGY46" s="205"/>
      <c r="BGZ46" s="205"/>
      <c r="BHA46" s="205"/>
      <c r="BHB46" s="205"/>
      <c r="BHC46" s="205"/>
      <c r="BHD46" s="205"/>
      <c r="BHE46" s="205"/>
      <c r="BHF46" s="205"/>
      <c r="BHG46" s="205"/>
      <c r="BHH46" s="205"/>
      <c r="BHI46" s="205"/>
      <c r="BHJ46" s="205"/>
      <c r="BHK46" s="205"/>
      <c r="BHL46" s="205"/>
      <c r="BHM46" s="205"/>
      <c r="BHN46" s="205"/>
      <c r="BHO46" s="205"/>
      <c r="BHP46" s="205"/>
      <c r="BHQ46" s="205"/>
      <c r="BHR46" s="205"/>
      <c r="BHS46" s="205"/>
      <c r="BHT46" s="205"/>
      <c r="BHU46" s="205"/>
      <c r="BHV46" s="205"/>
      <c r="BHW46" s="205"/>
      <c r="BHX46" s="205"/>
      <c r="BHY46" s="205"/>
      <c r="BHZ46" s="205"/>
      <c r="BIA46" s="205"/>
      <c r="BIB46" s="205"/>
      <c r="BIC46" s="205"/>
      <c r="BID46" s="205"/>
      <c r="BIE46" s="205"/>
      <c r="BIF46" s="205"/>
      <c r="BIG46" s="205"/>
      <c r="BIH46" s="205"/>
      <c r="BII46" s="205"/>
      <c r="BIJ46" s="205"/>
      <c r="BIK46" s="205"/>
      <c r="BIL46" s="205"/>
      <c r="BIM46" s="205"/>
      <c r="BIN46" s="205"/>
      <c r="BIO46" s="205"/>
      <c r="BIP46" s="205"/>
      <c r="BIQ46" s="205"/>
      <c r="BIR46" s="205"/>
      <c r="BIS46" s="205"/>
      <c r="BIT46" s="205"/>
      <c r="BIU46" s="205"/>
      <c r="BIV46" s="205"/>
      <c r="BIW46" s="205"/>
      <c r="BIX46" s="205"/>
      <c r="BIY46" s="205"/>
      <c r="BIZ46" s="205"/>
      <c r="BJA46" s="205"/>
      <c r="BJB46" s="205"/>
      <c r="BJC46" s="205"/>
      <c r="BJD46" s="205"/>
      <c r="BJE46" s="205"/>
      <c r="BJF46" s="205"/>
      <c r="BJG46" s="205"/>
      <c r="BJH46" s="205"/>
      <c r="BJI46" s="205"/>
      <c r="BJJ46" s="205"/>
      <c r="BJK46" s="205"/>
      <c r="BJL46" s="205"/>
      <c r="BJM46" s="205"/>
      <c r="BJN46" s="205"/>
      <c r="BJO46" s="205"/>
      <c r="BJP46" s="205"/>
      <c r="BJQ46" s="205"/>
      <c r="BJR46" s="205"/>
      <c r="BJS46" s="205"/>
      <c r="BJT46" s="205"/>
      <c r="BJU46" s="205"/>
      <c r="BJV46" s="205"/>
      <c r="BJW46" s="205"/>
      <c r="BJX46" s="205"/>
      <c r="BJY46" s="205"/>
      <c r="BJZ46" s="205"/>
      <c r="BKA46" s="205"/>
      <c r="BKB46" s="205"/>
      <c r="BKC46" s="205"/>
      <c r="BKD46" s="205"/>
      <c r="BKE46" s="205"/>
      <c r="BKF46" s="205"/>
      <c r="BKG46" s="205"/>
      <c r="BKH46" s="205"/>
      <c r="BKI46" s="205"/>
      <c r="BKJ46" s="205"/>
      <c r="BKK46" s="205"/>
      <c r="BKL46" s="205"/>
      <c r="BKM46" s="205"/>
      <c r="BKN46" s="205"/>
      <c r="BKO46" s="205"/>
      <c r="BKP46" s="205"/>
      <c r="BKQ46" s="205"/>
      <c r="BKR46" s="205"/>
      <c r="BKS46" s="205"/>
      <c r="BKT46" s="205"/>
      <c r="BKU46" s="205"/>
      <c r="BKV46" s="205"/>
      <c r="BKW46" s="205"/>
      <c r="BKX46" s="205"/>
      <c r="BKY46" s="205"/>
      <c r="BKZ46" s="205"/>
      <c r="BLA46" s="205"/>
      <c r="BLB46" s="205"/>
      <c r="BLC46" s="205"/>
      <c r="BLD46" s="205"/>
      <c r="BLE46" s="205"/>
      <c r="BLF46" s="205"/>
      <c r="BLG46" s="205"/>
      <c r="BLH46" s="205"/>
      <c r="BLI46" s="205"/>
      <c r="BLJ46" s="205"/>
      <c r="BLK46" s="205"/>
      <c r="BLL46" s="205"/>
      <c r="BLM46" s="205"/>
      <c r="BLN46" s="205"/>
      <c r="BLO46" s="205"/>
      <c r="BLP46" s="205"/>
      <c r="BLQ46" s="205"/>
      <c r="BLR46" s="205"/>
      <c r="BLS46" s="205"/>
      <c r="BLT46" s="205"/>
      <c r="BLU46" s="205"/>
      <c r="BLV46" s="205"/>
      <c r="BLW46" s="205"/>
      <c r="BLX46" s="205"/>
      <c r="BLY46" s="205"/>
      <c r="BLZ46" s="205"/>
      <c r="BMA46" s="205"/>
      <c r="BMB46" s="205"/>
      <c r="BMC46" s="205"/>
      <c r="BMD46" s="205"/>
      <c r="BME46" s="205"/>
      <c r="BMF46" s="205"/>
      <c r="BMG46" s="205"/>
      <c r="BMH46" s="205"/>
      <c r="BMI46" s="205"/>
      <c r="BMJ46" s="205"/>
      <c r="BMK46" s="205"/>
      <c r="BML46" s="205"/>
      <c r="BMM46" s="205"/>
      <c r="BMN46" s="205"/>
      <c r="BMO46" s="205"/>
      <c r="BMP46" s="205"/>
      <c r="BMQ46" s="205"/>
      <c r="BMR46" s="205"/>
      <c r="BMS46" s="205"/>
      <c r="BMT46" s="205"/>
      <c r="BMU46" s="205"/>
      <c r="BMV46" s="205"/>
      <c r="BMW46" s="205"/>
      <c r="BMX46" s="205"/>
      <c r="BMY46" s="205"/>
      <c r="BMZ46" s="205"/>
      <c r="BNA46" s="205"/>
      <c r="BNB46" s="205"/>
      <c r="BNC46" s="205"/>
      <c r="BND46" s="205"/>
      <c r="BNE46" s="205"/>
      <c r="BNF46" s="205"/>
      <c r="BNG46" s="205"/>
      <c r="BNH46" s="205"/>
      <c r="BNI46" s="205"/>
      <c r="BNJ46" s="205"/>
      <c r="BNK46" s="205"/>
      <c r="BNL46" s="205"/>
      <c r="BNM46" s="205"/>
      <c r="BNN46" s="205"/>
      <c r="BNO46" s="205"/>
      <c r="BNP46" s="205"/>
      <c r="BNQ46" s="205"/>
      <c r="BNR46" s="205"/>
      <c r="BNS46" s="205"/>
      <c r="BNT46" s="205"/>
      <c r="BNU46" s="205"/>
      <c r="BNV46" s="205"/>
      <c r="BNW46" s="205"/>
      <c r="BNX46" s="205"/>
      <c r="BNY46" s="205"/>
      <c r="BNZ46" s="205"/>
      <c r="BOA46" s="205"/>
      <c r="BOB46" s="205"/>
      <c r="BOC46" s="205"/>
      <c r="BOD46" s="205"/>
      <c r="BOE46" s="205"/>
      <c r="BOF46" s="205"/>
      <c r="BOG46" s="205"/>
      <c r="BOH46" s="205"/>
      <c r="BOI46" s="205"/>
      <c r="BOJ46" s="205"/>
      <c r="BOK46" s="205"/>
      <c r="BOL46" s="205"/>
      <c r="BOM46" s="205"/>
      <c r="BON46" s="205"/>
      <c r="BOO46" s="205"/>
      <c r="BOP46" s="205"/>
      <c r="BOQ46" s="205"/>
      <c r="BOR46" s="205"/>
      <c r="BOS46" s="205"/>
      <c r="BOT46" s="205"/>
      <c r="BOU46" s="205"/>
      <c r="BOV46" s="205"/>
      <c r="BOW46" s="205"/>
      <c r="BOX46" s="205"/>
      <c r="BOY46" s="205"/>
      <c r="BOZ46" s="205"/>
      <c r="BPA46" s="205"/>
      <c r="BPB46" s="205"/>
      <c r="BPC46" s="205"/>
      <c r="BPD46" s="205"/>
      <c r="BPE46" s="205"/>
      <c r="BPF46" s="205"/>
      <c r="BPG46" s="205"/>
      <c r="BPH46" s="205"/>
      <c r="BPI46" s="205"/>
      <c r="BPJ46" s="205"/>
      <c r="BPK46" s="205"/>
      <c r="BPL46" s="205"/>
      <c r="BPM46" s="205"/>
      <c r="BPN46" s="205"/>
      <c r="BPO46" s="205"/>
      <c r="BPP46" s="205"/>
      <c r="BPQ46" s="205"/>
      <c r="BPR46" s="205"/>
      <c r="BPS46" s="205"/>
      <c r="BPT46" s="205"/>
      <c r="BPU46" s="205"/>
      <c r="BPV46" s="205"/>
      <c r="BPW46" s="205"/>
      <c r="BPX46" s="205"/>
      <c r="BPY46" s="205"/>
      <c r="BPZ46" s="205"/>
      <c r="BQA46" s="205"/>
      <c r="BQB46" s="205"/>
      <c r="BQC46" s="205"/>
      <c r="BQD46" s="205"/>
      <c r="BQE46" s="205"/>
      <c r="BQF46" s="205"/>
      <c r="BQG46" s="205"/>
      <c r="BQH46" s="205"/>
      <c r="BQI46" s="205"/>
      <c r="BQJ46" s="205"/>
      <c r="BQK46" s="205"/>
      <c r="BQL46" s="205"/>
      <c r="BQM46" s="205"/>
      <c r="BQN46" s="205"/>
      <c r="BQO46" s="205"/>
      <c r="BQP46" s="205"/>
      <c r="BQQ46" s="205"/>
      <c r="BQR46" s="205"/>
      <c r="BQS46" s="205"/>
      <c r="BQT46" s="205"/>
      <c r="BQU46" s="205"/>
      <c r="BQV46" s="205"/>
      <c r="BQW46" s="205"/>
      <c r="BQX46" s="205"/>
      <c r="BQY46" s="205"/>
      <c r="BQZ46" s="205"/>
      <c r="BRA46" s="205"/>
      <c r="BRB46" s="205"/>
      <c r="BRC46" s="205"/>
      <c r="BRD46" s="205"/>
      <c r="BRE46" s="205"/>
      <c r="BRF46" s="205"/>
      <c r="BRG46" s="205"/>
      <c r="BRH46" s="205"/>
      <c r="BRI46" s="205"/>
      <c r="BRJ46" s="205"/>
      <c r="BRK46" s="205"/>
      <c r="BRL46" s="205"/>
      <c r="BRM46" s="205"/>
      <c r="BRN46" s="205"/>
      <c r="BRO46" s="205"/>
      <c r="BRP46" s="205"/>
      <c r="BRQ46" s="205"/>
      <c r="BRR46" s="205"/>
      <c r="BRS46" s="205"/>
      <c r="BRT46" s="205"/>
      <c r="BRU46" s="205"/>
      <c r="BRV46" s="205"/>
      <c r="BRW46" s="205"/>
      <c r="BRX46" s="205"/>
      <c r="BRY46" s="205"/>
      <c r="BRZ46" s="205"/>
      <c r="BSA46" s="205"/>
      <c r="BSB46" s="205"/>
      <c r="BSC46" s="205"/>
      <c r="BSD46" s="205"/>
      <c r="BSE46" s="205"/>
      <c r="BSF46" s="205"/>
      <c r="BSG46" s="205"/>
      <c r="BSH46" s="205"/>
      <c r="BSI46" s="205"/>
      <c r="BSJ46" s="205"/>
      <c r="BSK46" s="205"/>
      <c r="BSL46" s="205"/>
      <c r="BSM46" s="205"/>
      <c r="BSN46" s="205"/>
      <c r="BSO46" s="205"/>
      <c r="BSP46" s="205"/>
      <c r="BSQ46" s="205"/>
      <c r="BSR46" s="205"/>
      <c r="BSS46" s="205"/>
      <c r="BST46" s="205"/>
      <c r="BSU46" s="205"/>
      <c r="BSV46" s="205"/>
      <c r="BSW46" s="205"/>
      <c r="BSX46" s="205"/>
      <c r="BSY46" s="205"/>
      <c r="BSZ46" s="205"/>
      <c r="BTA46" s="205"/>
      <c r="BTB46" s="205"/>
      <c r="BTC46" s="205"/>
      <c r="BTD46" s="205"/>
      <c r="BTE46" s="205"/>
      <c r="BTF46" s="205"/>
      <c r="BTG46" s="205"/>
      <c r="BTH46" s="205"/>
      <c r="BTI46" s="205"/>
      <c r="BTJ46" s="205"/>
      <c r="BTK46" s="205"/>
      <c r="BTL46" s="205"/>
      <c r="BTM46" s="205"/>
      <c r="BTN46" s="205"/>
      <c r="BTO46" s="205"/>
      <c r="BTP46" s="205"/>
      <c r="BTQ46" s="205"/>
      <c r="BTR46" s="205"/>
      <c r="BTS46" s="205"/>
      <c r="BTT46" s="205"/>
      <c r="BTU46" s="205"/>
      <c r="BTV46" s="205"/>
      <c r="BTW46" s="205"/>
      <c r="BTX46" s="205"/>
      <c r="BTY46" s="205"/>
      <c r="BTZ46" s="205"/>
      <c r="BUA46" s="205"/>
      <c r="BUB46" s="205"/>
      <c r="BUC46" s="205"/>
      <c r="BUD46" s="205"/>
      <c r="BUE46" s="205"/>
      <c r="BUF46" s="205"/>
      <c r="BUG46" s="205"/>
      <c r="BUH46" s="205"/>
      <c r="BUI46" s="205"/>
      <c r="BUJ46" s="205"/>
      <c r="BUK46" s="205"/>
      <c r="BUL46" s="205"/>
      <c r="BUM46" s="205"/>
      <c r="BUN46" s="205"/>
      <c r="BUO46" s="205"/>
      <c r="BUP46" s="205"/>
      <c r="BUQ46" s="205"/>
      <c r="BUR46" s="205"/>
      <c r="BUS46" s="205"/>
      <c r="BUT46" s="205"/>
      <c r="BUU46" s="205"/>
      <c r="BUV46" s="205"/>
      <c r="BUW46" s="205"/>
      <c r="BUX46" s="205"/>
      <c r="BUY46" s="205"/>
      <c r="BUZ46" s="205"/>
      <c r="BVA46" s="205"/>
      <c r="BVB46" s="205"/>
      <c r="BVC46" s="205"/>
      <c r="BVD46" s="205"/>
      <c r="BVE46" s="205"/>
      <c r="BVF46" s="205"/>
      <c r="BVG46" s="205"/>
      <c r="BVH46" s="205"/>
      <c r="BVI46" s="205"/>
      <c r="BVJ46" s="205"/>
      <c r="BVK46" s="205"/>
      <c r="BVL46" s="205"/>
      <c r="BVM46" s="205"/>
      <c r="BVN46" s="205"/>
      <c r="BVO46" s="205"/>
      <c r="BVP46" s="205"/>
      <c r="BVQ46" s="205"/>
      <c r="BVR46" s="205"/>
      <c r="BVS46" s="205"/>
      <c r="BVT46" s="205"/>
      <c r="BVU46" s="205"/>
      <c r="BVV46" s="205"/>
      <c r="BVW46" s="205"/>
      <c r="BVX46" s="205"/>
      <c r="BVY46" s="205"/>
      <c r="BVZ46" s="205"/>
      <c r="BWA46" s="205"/>
      <c r="BWB46" s="205"/>
      <c r="BWC46" s="205"/>
      <c r="BWD46" s="205"/>
      <c r="BWE46" s="205"/>
      <c r="BWF46" s="205"/>
      <c r="BWG46" s="205"/>
      <c r="BWH46" s="205"/>
      <c r="BWI46" s="205"/>
      <c r="BWJ46" s="205"/>
      <c r="BWK46" s="205"/>
      <c r="BWL46" s="205"/>
      <c r="BWM46" s="205"/>
      <c r="BWN46" s="205"/>
      <c r="BWO46" s="205"/>
      <c r="BWP46" s="205"/>
      <c r="BWQ46" s="205"/>
      <c r="BWR46" s="205"/>
      <c r="BWS46" s="205"/>
      <c r="BWT46" s="205"/>
      <c r="BWU46" s="205"/>
      <c r="BWV46" s="205"/>
      <c r="BWW46" s="205"/>
      <c r="BWX46" s="205"/>
      <c r="BWY46" s="205"/>
      <c r="BWZ46" s="205"/>
      <c r="BXA46" s="205"/>
      <c r="BXB46" s="205"/>
      <c r="BXC46" s="205"/>
      <c r="BXD46" s="205"/>
      <c r="BXE46" s="205"/>
      <c r="BXF46" s="205"/>
      <c r="BXG46" s="205"/>
      <c r="BXH46" s="205"/>
      <c r="BXI46" s="205"/>
      <c r="BXJ46" s="205"/>
      <c r="BXK46" s="205"/>
      <c r="BXL46" s="205"/>
      <c r="BXM46" s="205"/>
      <c r="BXN46" s="205"/>
      <c r="BXO46" s="205"/>
      <c r="BXP46" s="205"/>
      <c r="BXQ46" s="205"/>
      <c r="BXR46" s="205"/>
      <c r="BXS46" s="205"/>
      <c r="BXT46" s="205"/>
      <c r="BXU46" s="205"/>
      <c r="BXV46" s="205"/>
      <c r="BXW46" s="205"/>
      <c r="BXX46" s="205"/>
      <c r="BXY46" s="205"/>
      <c r="BXZ46" s="205"/>
      <c r="BYA46" s="205"/>
      <c r="BYB46" s="205"/>
      <c r="BYC46" s="205"/>
      <c r="BYD46" s="205"/>
      <c r="BYE46" s="205"/>
      <c r="BYF46" s="205"/>
      <c r="BYG46" s="205"/>
      <c r="BYH46" s="205"/>
      <c r="BYI46" s="205"/>
      <c r="BYJ46" s="205"/>
      <c r="BYK46" s="205"/>
      <c r="BYL46" s="205"/>
      <c r="BYM46" s="205"/>
      <c r="BYN46" s="205"/>
      <c r="BYO46" s="205"/>
      <c r="BYP46" s="205"/>
      <c r="BYQ46" s="205"/>
      <c r="BYR46" s="205"/>
      <c r="BYS46" s="205"/>
      <c r="BYT46" s="205"/>
      <c r="BYU46" s="205"/>
      <c r="BYV46" s="205"/>
      <c r="BYW46" s="205"/>
      <c r="BYX46" s="205"/>
      <c r="BYY46" s="205"/>
      <c r="BYZ46" s="205"/>
      <c r="BZA46" s="205"/>
      <c r="BZB46" s="205"/>
      <c r="BZC46" s="205"/>
      <c r="BZD46" s="205"/>
      <c r="BZE46" s="205"/>
      <c r="BZF46" s="205"/>
      <c r="BZG46" s="205"/>
      <c r="BZH46" s="205"/>
      <c r="BZI46" s="205"/>
      <c r="BZJ46" s="205"/>
      <c r="BZK46" s="205"/>
      <c r="BZL46" s="205"/>
      <c r="BZM46" s="205"/>
      <c r="BZN46" s="205"/>
      <c r="BZO46" s="205"/>
      <c r="BZP46" s="205"/>
      <c r="BZQ46" s="205"/>
      <c r="BZR46" s="205"/>
      <c r="BZS46" s="205"/>
      <c r="BZT46" s="205"/>
      <c r="BZU46" s="205"/>
      <c r="BZV46" s="205"/>
      <c r="BZW46" s="205"/>
      <c r="BZX46" s="205"/>
      <c r="BZY46" s="205"/>
      <c r="BZZ46" s="205"/>
      <c r="CAA46" s="205"/>
      <c r="CAB46" s="205"/>
      <c r="CAC46" s="205"/>
      <c r="CAD46" s="205"/>
      <c r="CAE46" s="205"/>
      <c r="CAF46" s="205"/>
      <c r="CAG46" s="205"/>
      <c r="CAH46" s="205"/>
      <c r="CAI46" s="205"/>
      <c r="CAJ46" s="205"/>
      <c r="CAK46" s="205"/>
      <c r="CAL46" s="205"/>
      <c r="CAM46" s="205"/>
      <c r="CAN46" s="205"/>
      <c r="CAO46" s="205"/>
      <c r="CAP46" s="205"/>
      <c r="CAQ46" s="205"/>
      <c r="CAR46" s="205"/>
      <c r="CAS46" s="205"/>
      <c r="CAT46" s="205"/>
      <c r="CAU46" s="205"/>
      <c r="CAV46" s="205"/>
      <c r="CAW46" s="205"/>
      <c r="CAX46" s="205"/>
      <c r="CAY46" s="205"/>
      <c r="CAZ46" s="205"/>
      <c r="CBA46" s="205"/>
      <c r="CBB46" s="205"/>
      <c r="CBC46" s="205"/>
      <c r="CBD46" s="205"/>
      <c r="CBE46" s="205"/>
      <c r="CBF46" s="205"/>
      <c r="CBG46" s="205"/>
      <c r="CBH46" s="205"/>
      <c r="CBI46" s="205"/>
      <c r="CBJ46" s="205"/>
      <c r="CBK46" s="205"/>
      <c r="CBL46" s="205"/>
      <c r="CBM46" s="205"/>
      <c r="CBN46" s="205"/>
      <c r="CBO46" s="205"/>
      <c r="CBP46" s="205"/>
      <c r="CBQ46" s="205"/>
      <c r="CBR46" s="205"/>
      <c r="CBS46" s="205"/>
      <c r="CBT46" s="205"/>
      <c r="CBU46" s="205"/>
      <c r="CBV46" s="205"/>
      <c r="CBW46" s="205"/>
      <c r="CBX46" s="205"/>
      <c r="CBY46" s="205"/>
      <c r="CBZ46" s="205"/>
      <c r="CCA46" s="205"/>
      <c r="CCB46" s="205"/>
      <c r="CCC46" s="205"/>
      <c r="CCD46" s="205"/>
      <c r="CCE46" s="205"/>
      <c r="CCF46" s="205"/>
      <c r="CCG46" s="205"/>
      <c r="CCH46" s="205"/>
      <c r="CCI46" s="205"/>
      <c r="CCJ46" s="205"/>
      <c r="CCK46" s="205"/>
      <c r="CCL46" s="205"/>
      <c r="CCM46" s="205"/>
      <c r="CCN46" s="205"/>
      <c r="CCO46" s="205"/>
      <c r="CCP46" s="205"/>
      <c r="CCQ46" s="205"/>
      <c r="CCR46" s="205"/>
      <c r="CCS46" s="205"/>
      <c r="CCT46" s="205"/>
      <c r="CCU46" s="205"/>
      <c r="CCV46" s="205"/>
      <c r="CCW46" s="205"/>
      <c r="CCX46" s="205"/>
      <c r="CCY46" s="205"/>
      <c r="CCZ46" s="205"/>
      <c r="CDA46" s="205"/>
      <c r="CDB46" s="205"/>
      <c r="CDC46" s="205"/>
      <c r="CDD46" s="205"/>
      <c r="CDE46" s="205"/>
      <c r="CDF46" s="205"/>
      <c r="CDG46" s="205"/>
      <c r="CDH46" s="205"/>
      <c r="CDI46" s="205"/>
      <c r="CDJ46" s="205"/>
      <c r="CDK46" s="205"/>
      <c r="CDL46" s="205"/>
      <c r="CDM46" s="205"/>
      <c r="CDN46" s="205"/>
      <c r="CDO46" s="205"/>
      <c r="CDP46" s="205"/>
      <c r="CDQ46" s="205"/>
      <c r="CDR46" s="205"/>
      <c r="CDS46" s="205"/>
      <c r="CDT46" s="205"/>
      <c r="CDU46" s="205"/>
      <c r="CDV46" s="205"/>
      <c r="CDW46" s="205"/>
      <c r="CDX46" s="205"/>
      <c r="CDY46" s="205"/>
      <c r="CDZ46" s="205"/>
      <c r="CEA46" s="205"/>
      <c r="CEB46" s="205"/>
      <c r="CEC46" s="205"/>
      <c r="CED46" s="205"/>
      <c r="CEE46" s="205"/>
      <c r="CEF46" s="205"/>
      <c r="CEG46" s="205"/>
      <c r="CEH46" s="205"/>
      <c r="CEI46" s="205"/>
      <c r="CEJ46" s="205"/>
      <c r="CEK46" s="205"/>
      <c r="CEL46" s="205"/>
      <c r="CEM46" s="205"/>
      <c r="CEN46" s="205"/>
      <c r="CEO46" s="205"/>
      <c r="CEP46" s="205"/>
      <c r="CEQ46" s="205"/>
      <c r="CER46" s="205"/>
      <c r="CES46" s="205"/>
      <c r="CET46" s="205"/>
      <c r="CEU46" s="205"/>
      <c r="CEV46" s="205"/>
      <c r="CEW46" s="205"/>
      <c r="CEX46" s="205"/>
      <c r="CEY46" s="205"/>
      <c r="CEZ46" s="205"/>
      <c r="CFA46" s="205"/>
      <c r="CFB46" s="205"/>
      <c r="CFC46" s="205"/>
      <c r="CFD46" s="205"/>
      <c r="CFE46" s="205"/>
      <c r="CFF46" s="205"/>
      <c r="CFG46" s="205"/>
      <c r="CFH46" s="205"/>
      <c r="CFI46" s="205"/>
      <c r="CFJ46" s="205"/>
      <c r="CFK46" s="205"/>
      <c r="CFL46" s="205"/>
      <c r="CFM46" s="205"/>
      <c r="CFN46" s="205"/>
      <c r="CFO46" s="205"/>
      <c r="CFP46" s="205"/>
      <c r="CFQ46" s="205"/>
      <c r="CFR46" s="205"/>
      <c r="CFS46" s="205"/>
      <c r="CFT46" s="205"/>
      <c r="CFU46" s="205"/>
      <c r="CFV46" s="205"/>
      <c r="CFW46" s="205"/>
      <c r="CFX46" s="205"/>
      <c r="CFY46" s="205"/>
      <c r="CFZ46" s="205"/>
      <c r="CGA46" s="205"/>
      <c r="CGB46" s="205"/>
      <c r="CGC46" s="205"/>
      <c r="CGD46" s="205"/>
      <c r="CGE46" s="205"/>
      <c r="CGF46" s="205"/>
      <c r="CGG46" s="205"/>
      <c r="CGH46" s="205"/>
      <c r="CGI46" s="205"/>
      <c r="CGJ46" s="205"/>
      <c r="CGK46" s="205"/>
      <c r="CGL46" s="205"/>
      <c r="CGM46" s="205"/>
      <c r="CGN46" s="205"/>
      <c r="CGO46" s="205"/>
      <c r="CGP46" s="205"/>
      <c r="CGQ46" s="205"/>
      <c r="CGR46" s="205"/>
      <c r="CGS46" s="205"/>
      <c r="CGT46" s="205"/>
      <c r="CGU46" s="205"/>
      <c r="CGV46" s="205"/>
      <c r="CGW46" s="205"/>
      <c r="CGX46" s="205"/>
      <c r="CGY46" s="205"/>
      <c r="CGZ46" s="205"/>
      <c r="CHA46" s="205"/>
      <c r="CHB46" s="205"/>
      <c r="CHC46" s="205"/>
      <c r="CHD46" s="205"/>
      <c r="CHE46" s="205"/>
      <c r="CHF46" s="205"/>
      <c r="CHG46" s="205"/>
      <c r="CHH46" s="205"/>
      <c r="CHI46" s="205"/>
      <c r="CHJ46" s="205"/>
      <c r="CHK46" s="205"/>
      <c r="CHL46" s="205"/>
      <c r="CHM46" s="205"/>
      <c r="CHN46" s="205"/>
      <c r="CHO46" s="205"/>
      <c r="CHP46" s="205"/>
      <c r="CHQ46" s="205"/>
      <c r="CHR46" s="205"/>
      <c r="CHS46" s="205"/>
      <c r="CHT46" s="205"/>
      <c r="CHU46" s="205"/>
      <c r="CHV46" s="205"/>
      <c r="CHW46" s="205"/>
      <c r="CHX46" s="205"/>
      <c r="CHY46" s="205"/>
      <c r="CHZ46" s="205"/>
      <c r="CIA46" s="205"/>
      <c r="CIB46" s="205"/>
      <c r="CIC46" s="205"/>
      <c r="CID46" s="205"/>
      <c r="CIE46" s="205"/>
      <c r="CIF46" s="205"/>
      <c r="CIG46" s="205"/>
      <c r="CIH46" s="205"/>
      <c r="CII46" s="205"/>
      <c r="CIJ46" s="205"/>
      <c r="CIK46" s="205"/>
      <c r="CIL46" s="205"/>
      <c r="CIM46" s="205"/>
      <c r="CIN46" s="205"/>
      <c r="CIO46" s="205"/>
      <c r="CIP46" s="205"/>
      <c r="CIQ46" s="205"/>
      <c r="CIR46" s="205"/>
      <c r="CIS46" s="205"/>
      <c r="CIT46" s="205"/>
      <c r="CIU46" s="205"/>
      <c r="CIV46" s="205"/>
      <c r="CIW46" s="205"/>
      <c r="CIX46" s="205"/>
      <c r="CIY46" s="205"/>
      <c r="CIZ46" s="205"/>
      <c r="CJA46" s="205"/>
      <c r="CJB46" s="205"/>
      <c r="CJC46" s="205"/>
      <c r="CJD46" s="205"/>
      <c r="CJE46" s="205"/>
      <c r="CJF46" s="205"/>
      <c r="CJG46" s="205"/>
      <c r="CJH46" s="205"/>
      <c r="CJI46" s="205"/>
      <c r="CJJ46" s="205"/>
      <c r="CJK46" s="205"/>
      <c r="CJL46" s="205"/>
      <c r="CJM46" s="205"/>
      <c r="CJN46" s="205"/>
      <c r="CJO46" s="205"/>
      <c r="CJP46" s="205"/>
      <c r="CJQ46" s="205"/>
      <c r="CJR46" s="205"/>
      <c r="CJS46" s="205"/>
      <c r="CJT46" s="205"/>
      <c r="CJU46" s="205"/>
      <c r="CJV46" s="205"/>
      <c r="CJW46" s="205"/>
      <c r="CJX46" s="205"/>
      <c r="CJY46" s="205"/>
      <c r="CJZ46" s="205"/>
      <c r="CKA46" s="205"/>
      <c r="CKB46" s="205"/>
      <c r="CKC46" s="205"/>
      <c r="CKD46" s="205"/>
      <c r="CKE46" s="205"/>
      <c r="CKF46" s="205"/>
      <c r="CKG46" s="205"/>
      <c r="CKH46" s="205"/>
      <c r="CKI46" s="205"/>
      <c r="CKJ46" s="205"/>
      <c r="CKK46" s="205"/>
      <c r="CKL46" s="205"/>
      <c r="CKM46" s="205"/>
      <c r="CKN46" s="205"/>
      <c r="CKO46" s="205"/>
      <c r="CKP46" s="205"/>
      <c r="CKQ46" s="205"/>
      <c r="CKR46" s="205"/>
      <c r="CKS46" s="205"/>
      <c r="CKT46" s="205"/>
      <c r="CKU46" s="205"/>
      <c r="CKV46" s="205"/>
      <c r="CKW46" s="205"/>
      <c r="CKX46" s="205"/>
      <c r="CKY46" s="205"/>
      <c r="CKZ46" s="205"/>
      <c r="CLA46" s="205"/>
      <c r="CLB46" s="205"/>
      <c r="CLC46" s="205"/>
      <c r="CLD46" s="205"/>
      <c r="CLE46" s="205"/>
      <c r="CLF46" s="205"/>
      <c r="CLG46" s="205"/>
      <c r="CLH46" s="205"/>
      <c r="CLI46" s="205"/>
      <c r="CLJ46" s="205"/>
      <c r="CLK46" s="205"/>
      <c r="CLL46" s="205"/>
      <c r="CLM46" s="205"/>
      <c r="CLN46" s="205"/>
      <c r="CLO46" s="205"/>
      <c r="CLP46" s="205"/>
      <c r="CLQ46" s="205"/>
      <c r="CLR46" s="205"/>
      <c r="CLS46" s="205"/>
      <c r="CLT46" s="205"/>
      <c r="CLU46" s="205"/>
      <c r="CLV46" s="205"/>
      <c r="CLW46" s="205"/>
      <c r="CLX46" s="205"/>
      <c r="CLY46" s="205"/>
      <c r="CLZ46" s="205"/>
      <c r="CMA46" s="205"/>
      <c r="CMB46" s="205"/>
      <c r="CMC46" s="205"/>
      <c r="CMD46" s="205"/>
      <c r="CME46" s="205"/>
      <c r="CMF46" s="205"/>
      <c r="CMG46" s="205"/>
      <c r="CMH46" s="205"/>
      <c r="CMI46" s="205"/>
      <c r="CMJ46" s="205"/>
      <c r="CMK46" s="205"/>
      <c r="CML46" s="205"/>
      <c r="CMM46" s="205"/>
      <c r="CMN46" s="205"/>
      <c r="CMO46" s="205"/>
      <c r="CMP46" s="205"/>
      <c r="CMQ46" s="205"/>
      <c r="CMR46" s="205"/>
      <c r="CMS46" s="205"/>
      <c r="CMT46" s="205"/>
      <c r="CMU46" s="205"/>
      <c r="CMV46" s="205"/>
      <c r="CMW46" s="205"/>
      <c r="CMX46" s="205"/>
      <c r="CMY46" s="205"/>
      <c r="CMZ46" s="205"/>
      <c r="CNA46" s="205"/>
      <c r="CNB46" s="205"/>
      <c r="CNC46" s="205"/>
      <c r="CND46" s="205"/>
      <c r="CNE46" s="205"/>
      <c r="CNF46" s="205"/>
      <c r="CNG46" s="205"/>
      <c r="CNH46" s="205"/>
      <c r="CNI46" s="205"/>
      <c r="CNJ46" s="205"/>
      <c r="CNK46" s="205"/>
      <c r="CNL46" s="205"/>
      <c r="CNM46" s="205"/>
      <c r="CNN46" s="205"/>
      <c r="CNO46" s="205"/>
      <c r="CNP46" s="205"/>
      <c r="CNQ46" s="205"/>
      <c r="CNR46" s="205"/>
      <c r="CNS46" s="205"/>
      <c r="CNT46" s="205"/>
      <c r="CNU46" s="205"/>
      <c r="CNV46" s="205"/>
      <c r="CNW46" s="205"/>
      <c r="CNX46" s="205"/>
      <c r="CNY46" s="205"/>
      <c r="CNZ46" s="205"/>
      <c r="COA46" s="205"/>
      <c r="COB46" s="205"/>
      <c r="COC46" s="205"/>
      <c r="COD46" s="205"/>
      <c r="COE46" s="205"/>
      <c r="COF46" s="205"/>
      <c r="COG46" s="205"/>
      <c r="COH46" s="205"/>
      <c r="COI46" s="205"/>
      <c r="COJ46" s="205"/>
      <c r="COK46" s="205"/>
      <c r="COL46" s="205"/>
      <c r="COM46" s="205"/>
      <c r="CON46" s="205"/>
      <c r="COO46" s="205"/>
      <c r="COP46" s="205"/>
      <c r="COQ46" s="205"/>
      <c r="COR46" s="205"/>
      <c r="COS46" s="205"/>
      <c r="COT46" s="205"/>
      <c r="COU46" s="205"/>
      <c r="COV46" s="205"/>
      <c r="COW46" s="205"/>
      <c r="COX46" s="205"/>
      <c r="COY46" s="205"/>
      <c r="COZ46" s="205"/>
      <c r="CPA46" s="205"/>
      <c r="CPB46" s="205"/>
      <c r="CPC46" s="205"/>
      <c r="CPD46" s="205"/>
      <c r="CPE46" s="205"/>
      <c r="CPF46" s="205"/>
      <c r="CPG46" s="205"/>
      <c r="CPH46" s="205"/>
      <c r="CPI46" s="205"/>
      <c r="CPJ46" s="205"/>
      <c r="CPK46" s="205"/>
      <c r="CPL46" s="205"/>
      <c r="CPM46" s="205"/>
      <c r="CPN46" s="205"/>
      <c r="CPO46" s="205"/>
      <c r="CPP46" s="205"/>
      <c r="CPQ46" s="205"/>
      <c r="CPR46" s="205"/>
      <c r="CPS46" s="205"/>
      <c r="CPT46" s="205"/>
      <c r="CPU46" s="205"/>
      <c r="CPV46" s="205"/>
      <c r="CPW46" s="205"/>
      <c r="CPX46" s="205"/>
      <c r="CPY46" s="205"/>
      <c r="CPZ46" s="205"/>
      <c r="CQA46" s="205"/>
      <c r="CQB46" s="205"/>
      <c r="CQC46" s="205"/>
      <c r="CQD46" s="205"/>
      <c r="CQE46" s="205"/>
      <c r="CQF46" s="205"/>
      <c r="CQG46" s="205"/>
      <c r="CQH46" s="205"/>
      <c r="CQI46" s="205"/>
      <c r="CQJ46" s="205"/>
      <c r="CQK46" s="205"/>
      <c r="CQL46" s="205"/>
      <c r="CQM46" s="205"/>
      <c r="CQN46" s="205"/>
      <c r="CQO46" s="205"/>
      <c r="CQP46" s="205"/>
      <c r="CQQ46" s="205"/>
      <c r="CQR46" s="205"/>
      <c r="CQS46" s="205"/>
      <c r="CQT46" s="205"/>
      <c r="CQU46" s="205"/>
      <c r="CQV46" s="205"/>
      <c r="CQW46" s="205"/>
      <c r="CQX46" s="205"/>
      <c r="CQY46" s="205"/>
      <c r="CQZ46" s="205"/>
      <c r="CRA46" s="205"/>
      <c r="CRB46" s="205"/>
      <c r="CRC46" s="205"/>
      <c r="CRD46" s="205"/>
      <c r="CRE46" s="205"/>
      <c r="CRF46" s="205"/>
      <c r="CRG46" s="205"/>
      <c r="CRH46" s="205"/>
      <c r="CRI46" s="205"/>
      <c r="CRJ46" s="205"/>
      <c r="CRK46" s="205"/>
      <c r="CRL46" s="205"/>
      <c r="CRM46" s="205"/>
      <c r="CRN46" s="205"/>
      <c r="CRO46" s="205"/>
      <c r="CRP46" s="205"/>
      <c r="CRQ46" s="205"/>
      <c r="CRR46" s="205"/>
      <c r="CRS46" s="205"/>
      <c r="CRT46" s="205"/>
      <c r="CRU46" s="205"/>
      <c r="CRV46" s="205"/>
      <c r="CRW46" s="205"/>
      <c r="CRX46" s="205"/>
      <c r="CRY46" s="205"/>
      <c r="CRZ46" s="205"/>
      <c r="CSA46" s="205"/>
      <c r="CSB46" s="205"/>
      <c r="CSC46" s="205"/>
      <c r="CSD46" s="205"/>
      <c r="CSE46" s="205"/>
      <c r="CSF46" s="205"/>
      <c r="CSG46" s="205"/>
      <c r="CSH46" s="205"/>
      <c r="CSI46" s="205"/>
      <c r="CSJ46" s="205"/>
      <c r="CSK46" s="205"/>
      <c r="CSL46" s="205"/>
      <c r="CSM46" s="205"/>
      <c r="CSN46" s="205"/>
      <c r="CSO46" s="205"/>
      <c r="CSP46" s="205"/>
      <c r="CSQ46" s="205"/>
      <c r="CSR46" s="205"/>
      <c r="CSS46" s="205"/>
      <c r="CST46" s="205"/>
      <c r="CSU46" s="205"/>
      <c r="CSV46" s="205"/>
      <c r="CSW46" s="205"/>
      <c r="CSX46" s="205"/>
      <c r="CSY46" s="205"/>
      <c r="CSZ46" s="205"/>
      <c r="CTA46" s="205"/>
      <c r="CTB46" s="205"/>
      <c r="CTC46" s="205"/>
      <c r="CTD46" s="205"/>
      <c r="CTE46" s="205"/>
      <c r="CTF46" s="205"/>
      <c r="CTG46" s="205"/>
      <c r="CTH46" s="205"/>
      <c r="CTI46" s="205"/>
      <c r="CTJ46" s="205"/>
      <c r="CTK46" s="205"/>
      <c r="CTL46" s="205"/>
      <c r="CTM46" s="205"/>
      <c r="CTN46" s="205"/>
      <c r="CTO46" s="205"/>
      <c r="CTP46" s="205"/>
      <c r="CTQ46" s="205"/>
      <c r="CTR46" s="205"/>
      <c r="CTS46" s="205"/>
      <c r="CTT46" s="205"/>
      <c r="CTU46" s="205"/>
      <c r="CTV46" s="205"/>
      <c r="CTW46" s="205"/>
      <c r="CTX46" s="205"/>
      <c r="CTY46" s="205"/>
      <c r="CTZ46" s="205"/>
      <c r="CUA46" s="205"/>
      <c r="CUB46" s="205"/>
      <c r="CUC46" s="205"/>
      <c r="CUD46" s="205"/>
      <c r="CUE46" s="205"/>
      <c r="CUF46" s="205"/>
      <c r="CUG46" s="205"/>
      <c r="CUH46" s="205"/>
      <c r="CUI46" s="205"/>
      <c r="CUJ46" s="205"/>
      <c r="CUK46" s="205"/>
      <c r="CUL46" s="205"/>
      <c r="CUM46" s="205"/>
      <c r="CUN46" s="205"/>
      <c r="CUO46" s="205"/>
      <c r="CUP46" s="205"/>
      <c r="CUQ46" s="205"/>
      <c r="CUR46" s="205"/>
      <c r="CUS46" s="205"/>
      <c r="CUT46" s="205"/>
      <c r="CUU46" s="205"/>
      <c r="CUV46" s="205"/>
      <c r="CUW46" s="205"/>
      <c r="CUX46" s="205"/>
      <c r="CUY46" s="205"/>
      <c r="CUZ46" s="205"/>
      <c r="CVA46" s="205"/>
      <c r="CVB46" s="205"/>
      <c r="CVC46" s="205"/>
      <c r="CVD46" s="205"/>
      <c r="CVE46" s="205"/>
      <c r="CVF46" s="205"/>
      <c r="CVG46" s="205"/>
      <c r="CVH46" s="205"/>
      <c r="CVI46" s="205"/>
      <c r="CVJ46" s="205"/>
      <c r="CVK46" s="205"/>
      <c r="CVL46" s="205"/>
      <c r="CVM46" s="205"/>
      <c r="CVN46" s="205"/>
      <c r="CVO46" s="205"/>
      <c r="CVP46" s="205"/>
      <c r="CVQ46" s="205"/>
      <c r="CVR46" s="205"/>
      <c r="CVS46" s="205"/>
      <c r="CVT46" s="205"/>
      <c r="CVU46" s="205"/>
      <c r="CVV46" s="205"/>
      <c r="CVW46" s="205"/>
      <c r="CVX46" s="205"/>
      <c r="CVY46" s="205"/>
      <c r="CVZ46" s="205"/>
      <c r="CWA46" s="205"/>
      <c r="CWB46" s="205"/>
      <c r="CWC46" s="205"/>
      <c r="CWD46" s="205"/>
      <c r="CWE46" s="205"/>
      <c r="CWF46" s="205"/>
      <c r="CWG46" s="205"/>
      <c r="CWH46" s="205"/>
      <c r="CWI46" s="205"/>
      <c r="CWJ46" s="205"/>
      <c r="CWK46" s="205"/>
      <c r="CWL46" s="205"/>
      <c r="CWM46" s="205"/>
      <c r="CWN46" s="205"/>
      <c r="CWO46" s="205"/>
      <c r="CWP46" s="205"/>
      <c r="CWQ46" s="205"/>
      <c r="CWR46" s="205"/>
      <c r="CWS46" s="205"/>
      <c r="CWT46" s="205"/>
      <c r="CWU46" s="205"/>
      <c r="CWV46" s="205"/>
      <c r="CWW46" s="205"/>
      <c r="CWX46" s="205"/>
      <c r="CWY46" s="205"/>
      <c r="CWZ46" s="205"/>
      <c r="CXA46" s="205"/>
      <c r="CXB46" s="205"/>
      <c r="CXC46" s="205"/>
      <c r="CXD46" s="205"/>
      <c r="CXE46" s="205"/>
      <c r="CXF46" s="205"/>
      <c r="CXG46" s="205"/>
      <c r="CXH46" s="205"/>
      <c r="CXI46" s="205"/>
      <c r="CXJ46" s="205"/>
      <c r="CXK46" s="205"/>
      <c r="CXL46" s="205"/>
      <c r="CXM46" s="205"/>
      <c r="CXN46" s="205"/>
      <c r="CXO46" s="205"/>
      <c r="CXP46" s="205"/>
      <c r="CXQ46" s="205"/>
      <c r="CXR46" s="205"/>
      <c r="CXS46" s="205"/>
      <c r="CXT46" s="205"/>
      <c r="CXU46" s="205"/>
      <c r="CXV46" s="205"/>
      <c r="CXW46" s="205"/>
      <c r="CXX46" s="205"/>
      <c r="CXY46" s="205"/>
      <c r="CXZ46" s="205"/>
      <c r="CYA46" s="205"/>
      <c r="CYB46" s="205"/>
      <c r="CYC46" s="205"/>
      <c r="CYD46" s="205"/>
      <c r="CYE46" s="205"/>
      <c r="CYF46" s="205"/>
      <c r="CYG46" s="205"/>
      <c r="CYH46" s="205"/>
      <c r="CYI46" s="205"/>
      <c r="CYJ46" s="205"/>
      <c r="CYK46" s="205"/>
      <c r="CYL46" s="205"/>
      <c r="CYM46" s="205"/>
      <c r="CYN46" s="205"/>
      <c r="CYO46" s="205"/>
      <c r="CYP46" s="205"/>
      <c r="CYQ46" s="205"/>
      <c r="CYR46" s="205"/>
      <c r="CYS46" s="205"/>
      <c r="CYT46" s="205"/>
      <c r="CYU46" s="205"/>
      <c r="CYV46" s="205"/>
      <c r="CYW46" s="205"/>
      <c r="CYX46" s="205"/>
      <c r="CYY46" s="205"/>
      <c r="CYZ46" s="205"/>
      <c r="CZA46" s="205"/>
      <c r="CZB46" s="205"/>
      <c r="CZC46" s="205"/>
      <c r="CZD46" s="205"/>
      <c r="CZE46" s="205"/>
      <c r="CZF46" s="205"/>
      <c r="CZG46" s="205"/>
      <c r="CZH46" s="205"/>
      <c r="CZI46" s="205"/>
      <c r="CZJ46" s="205"/>
      <c r="CZK46" s="205"/>
      <c r="CZL46" s="205"/>
      <c r="CZM46" s="205"/>
      <c r="CZN46" s="205"/>
      <c r="CZO46" s="205"/>
      <c r="CZP46" s="205"/>
      <c r="CZQ46" s="205"/>
      <c r="CZR46" s="205"/>
      <c r="CZS46" s="205"/>
      <c r="CZT46" s="205"/>
      <c r="CZU46" s="205"/>
      <c r="CZV46" s="205"/>
      <c r="CZW46" s="205"/>
      <c r="CZX46" s="205"/>
      <c r="CZY46" s="205"/>
      <c r="CZZ46" s="205"/>
      <c r="DAA46" s="205"/>
      <c r="DAB46" s="205"/>
      <c r="DAC46" s="205"/>
      <c r="DAD46" s="205"/>
      <c r="DAE46" s="205"/>
      <c r="DAF46" s="205"/>
      <c r="DAG46" s="205"/>
      <c r="DAH46" s="205"/>
      <c r="DAI46" s="205"/>
      <c r="DAJ46" s="205"/>
      <c r="DAK46" s="205"/>
      <c r="DAL46" s="205"/>
      <c r="DAM46" s="205"/>
      <c r="DAN46" s="205"/>
      <c r="DAO46" s="205"/>
      <c r="DAP46" s="205"/>
      <c r="DAQ46" s="205"/>
      <c r="DAR46" s="205"/>
      <c r="DAS46" s="205"/>
      <c r="DAT46" s="205"/>
      <c r="DAU46" s="205"/>
      <c r="DAV46" s="205"/>
      <c r="DAW46" s="205"/>
      <c r="DAX46" s="205"/>
      <c r="DAY46" s="205"/>
      <c r="DAZ46" s="205"/>
      <c r="DBA46" s="205"/>
      <c r="DBB46" s="205"/>
      <c r="DBC46" s="205"/>
      <c r="DBD46" s="205"/>
      <c r="DBE46" s="205"/>
      <c r="DBF46" s="205"/>
      <c r="DBG46" s="205"/>
      <c r="DBH46" s="205"/>
      <c r="DBI46" s="205"/>
      <c r="DBJ46" s="205"/>
      <c r="DBK46" s="205"/>
      <c r="DBL46" s="205"/>
      <c r="DBM46" s="205"/>
      <c r="DBN46" s="205"/>
      <c r="DBO46" s="205"/>
      <c r="DBP46" s="205"/>
      <c r="DBQ46" s="205"/>
      <c r="DBR46" s="205"/>
      <c r="DBS46" s="205"/>
      <c r="DBT46" s="205"/>
      <c r="DBU46" s="205"/>
      <c r="DBV46" s="205"/>
      <c r="DBW46" s="205"/>
      <c r="DBX46" s="205"/>
      <c r="DBY46" s="205"/>
      <c r="DBZ46" s="205"/>
      <c r="DCA46" s="205"/>
      <c r="DCB46" s="205"/>
      <c r="DCC46" s="205"/>
      <c r="DCD46" s="205"/>
      <c r="DCE46" s="205"/>
      <c r="DCF46" s="205"/>
      <c r="DCG46" s="205"/>
      <c r="DCH46" s="205"/>
      <c r="DCI46" s="205"/>
      <c r="DCJ46" s="205"/>
      <c r="DCK46" s="205"/>
      <c r="DCL46" s="205"/>
      <c r="DCM46" s="205"/>
      <c r="DCN46" s="205"/>
      <c r="DCO46" s="205"/>
      <c r="DCP46" s="205"/>
      <c r="DCQ46" s="205"/>
      <c r="DCR46" s="205"/>
      <c r="DCS46" s="205"/>
      <c r="DCT46" s="205"/>
      <c r="DCU46" s="205"/>
      <c r="DCV46" s="205"/>
      <c r="DCW46" s="205"/>
      <c r="DCX46" s="205"/>
      <c r="DCY46" s="205"/>
      <c r="DCZ46" s="205"/>
      <c r="DDA46" s="205"/>
      <c r="DDB46" s="205"/>
      <c r="DDC46" s="205"/>
      <c r="DDD46" s="205"/>
      <c r="DDE46" s="205"/>
      <c r="DDF46" s="205"/>
      <c r="DDG46" s="205"/>
      <c r="DDH46" s="205"/>
      <c r="DDI46" s="205"/>
      <c r="DDJ46" s="205"/>
      <c r="DDK46" s="205"/>
      <c r="DDL46" s="205"/>
      <c r="DDM46" s="205"/>
      <c r="DDN46" s="205"/>
      <c r="DDO46" s="205"/>
      <c r="DDP46" s="205"/>
      <c r="DDQ46" s="205"/>
      <c r="DDR46" s="205"/>
      <c r="DDS46" s="205"/>
      <c r="DDT46" s="205"/>
      <c r="DDU46" s="205"/>
      <c r="DDV46" s="205"/>
      <c r="DDW46" s="205"/>
      <c r="DDX46" s="205"/>
      <c r="DDY46" s="205"/>
      <c r="DDZ46" s="205"/>
      <c r="DEA46" s="205"/>
      <c r="DEB46" s="205"/>
      <c r="DEC46" s="205"/>
      <c r="DED46" s="205"/>
      <c r="DEE46" s="205"/>
      <c r="DEF46" s="205"/>
      <c r="DEG46" s="205"/>
      <c r="DEH46" s="205"/>
      <c r="DEI46" s="205"/>
      <c r="DEJ46" s="205"/>
      <c r="DEK46" s="205"/>
      <c r="DEL46" s="205"/>
      <c r="DEM46" s="205"/>
      <c r="DEN46" s="205"/>
      <c r="DEO46" s="205"/>
      <c r="DEP46" s="205"/>
      <c r="DEQ46" s="205"/>
      <c r="DER46" s="205"/>
      <c r="DES46" s="205"/>
      <c r="DET46" s="205"/>
      <c r="DEU46" s="205"/>
      <c r="DEV46" s="205"/>
      <c r="DEW46" s="205"/>
      <c r="DEX46" s="205"/>
      <c r="DEY46" s="205"/>
      <c r="DEZ46" s="205"/>
      <c r="DFA46" s="205"/>
      <c r="DFB46" s="205"/>
      <c r="DFC46" s="205"/>
      <c r="DFD46" s="205"/>
      <c r="DFE46" s="205"/>
      <c r="DFF46" s="205"/>
      <c r="DFG46" s="205"/>
      <c r="DFH46" s="205"/>
      <c r="DFI46" s="205"/>
      <c r="DFJ46" s="205"/>
      <c r="DFK46" s="205"/>
      <c r="DFL46" s="205"/>
      <c r="DFM46" s="205"/>
      <c r="DFN46" s="205"/>
      <c r="DFO46" s="205"/>
      <c r="DFP46" s="205"/>
      <c r="DFQ46" s="205"/>
      <c r="DFR46" s="205"/>
      <c r="DFS46" s="205"/>
      <c r="DFT46" s="205"/>
      <c r="DFU46" s="205"/>
      <c r="DFV46" s="205"/>
      <c r="DFW46" s="205"/>
      <c r="DFX46" s="205"/>
      <c r="DFY46" s="205"/>
      <c r="DFZ46" s="205"/>
      <c r="DGA46" s="205"/>
      <c r="DGB46" s="205"/>
      <c r="DGC46" s="205"/>
      <c r="DGD46" s="205"/>
      <c r="DGE46" s="205"/>
      <c r="DGF46" s="205"/>
      <c r="DGG46" s="205"/>
      <c r="DGH46" s="205"/>
      <c r="DGI46" s="205"/>
      <c r="DGJ46" s="205"/>
      <c r="DGK46" s="205"/>
      <c r="DGL46" s="205"/>
      <c r="DGM46" s="205"/>
      <c r="DGN46" s="205"/>
      <c r="DGO46" s="205"/>
      <c r="DGP46" s="205"/>
      <c r="DGQ46" s="205"/>
      <c r="DGR46" s="205"/>
      <c r="DGS46" s="205"/>
      <c r="DGT46" s="205"/>
      <c r="DGU46" s="205"/>
      <c r="DGV46" s="205"/>
      <c r="DGW46" s="205"/>
      <c r="DGX46" s="205"/>
      <c r="DGY46" s="205"/>
      <c r="DGZ46" s="205"/>
      <c r="DHA46" s="205"/>
      <c r="DHB46" s="205"/>
      <c r="DHC46" s="205"/>
      <c r="DHD46" s="205"/>
      <c r="DHE46" s="205"/>
      <c r="DHF46" s="205"/>
      <c r="DHG46" s="205"/>
      <c r="DHH46" s="205"/>
      <c r="DHI46" s="205"/>
      <c r="DHJ46" s="205"/>
      <c r="DHK46" s="205"/>
      <c r="DHL46" s="205"/>
      <c r="DHM46" s="205"/>
      <c r="DHN46" s="205"/>
      <c r="DHO46" s="205"/>
      <c r="DHP46" s="205"/>
      <c r="DHQ46" s="205"/>
      <c r="DHR46" s="205"/>
      <c r="DHS46" s="205"/>
      <c r="DHT46" s="205"/>
      <c r="DHU46" s="205"/>
      <c r="DHV46" s="205"/>
      <c r="DHW46" s="205"/>
      <c r="DHX46" s="205"/>
      <c r="DHY46" s="205"/>
      <c r="DHZ46" s="205"/>
      <c r="DIA46" s="205"/>
      <c r="DIB46" s="205"/>
      <c r="DIC46" s="205"/>
      <c r="DID46" s="205"/>
      <c r="DIE46" s="205"/>
      <c r="DIF46" s="205"/>
      <c r="DIG46" s="205"/>
      <c r="DIH46" s="205"/>
      <c r="DII46" s="205"/>
      <c r="DIJ46" s="205"/>
      <c r="DIK46" s="205"/>
      <c r="DIL46" s="205"/>
      <c r="DIM46" s="205"/>
      <c r="DIN46" s="205"/>
      <c r="DIO46" s="205"/>
      <c r="DIP46" s="205"/>
      <c r="DIQ46" s="205"/>
      <c r="DIR46" s="205"/>
      <c r="DIS46" s="205"/>
      <c r="DIT46" s="205"/>
      <c r="DIU46" s="205"/>
      <c r="DIV46" s="205"/>
      <c r="DIW46" s="205"/>
      <c r="DIX46" s="205"/>
      <c r="DIY46" s="205"/>
      <c r="DIZ46" s="205"/>
      <c r="DJA46" s="205"/>
      <c r="DJB46" s="205"/>
      <c r="DJC46" s="205"/>
      <c r="DJD46" s="205"/>
      <c r="DJE46" s="205"/>
      <c r="DJF46" s="205"/>
      <c r="DJG46" s="205"/>
      <c r="DJH46" s="205"/>
      <c r="DJI46" s="205"/>
      <c r="DJJ46" s="205"/>
      <c r="DJK46" s="205"/>
      <c r="DJL46" s="205"/>
      <c r="DJM46" s="205"/>
      <c r="DJN46" s="205"/>
      <c r="DJO46" s="205"/>
      <c r="DJP46" s="205"/>
      <c r="DJQ46" s="205"/>
      <c r="DJR46" s="205"/>
      <c r="DJS46" s="205"/>
      <c r="DJT46" s="205"/>
      <c r="DJU46" s="205"/>
      <c r="DJV46" s="205"/>
      <c r="DJW46" s="205"/>
      <c r="DJX46" s="205"/>
      <c r="DJY46" s="205"/>
      <c r="DJZ46" s="205"/>
      <c r="DKA46" s="205"/>
      <c r="DKB46" s="205"/>
      <c r="DKC46" s="205"/>
      <c r="DKD46" s="205"/>
      <c r="DKE46" s="205"/>
      <c r="DKF46" s="205"/>
      <c r="DKG46" s="205"/>
      <c r="DKH46" s="205"/>
      <c r="DKI46" s="205"/>
      <c r="DKJ46" s="205"/>
      <c r="DKK46" s="205"/>
      <c r="DKL46" s="205"/>
      <c r="DKM46" s="205"/>
      <c r="DKN46" s="205"/>
      <c r="DKO46" s="205"/>
      <c r="DKP46" s="205"/>
      <c r="DKQ46" s="205"/>
      <c r="DKR46" s="205"/>
      <c r="DKS46" s="205"/>
      <c r="DKT46" s="205"/>
      <c r="DKU46" s="205"/>
      <c r="DKV46" s="205"/>
      <c r="DKW46" s="205"/>
      <c r="DKX46" s="205"/>
      <c r="DKY46" s="205"/>
      <c r="DKZ46" s="205"/>
      <c r="DLA46" s="205"/>
      <c r="DLB46" s="205"/>
      <c r="DLC46" s="205"/>
      <c r="DLD46" s="205"/>
      <c r="DLE46" s="205"/>
      <c r="DLF46" s="205"/>
      <c r="DLG46" s="205"/>
      <c r="DLH46" s="205"/>
      <c r="DLI46" s="205"/>
      <c r="DLJ46" s="205"/>
      <c r="DLK46" s="205"/>
      <c r="DLL46" s="205"/>
      <c r="DLM46" s="205"/>
      <c r="DLN46" s="205"/>
      <c r="DLO46" s="205"/>
      <c r="DLP46" s="205"/>
      <c r="DLQ46" s="205"/>
      <c r="DLR46" s="205"/>
      <c r="DLS46" s="205"/>
      <c r="DLT46" s="205"/>
      <c r="DLU46" s="205"/>
      <c r="DLV46" s="205"/>
      <c r="DLW46" s="205"/>
      <c r="DLX46" s="205"/>
      <c r="DLY46" s="205"/>
      <c r="DLZ46" s="205"/>
      <c r="DMA46" s="205"/>
      <c r="DMB46" s="205"/>
      <c r="DMC46" s="205"/>
      <c r="DMD46" s="205"/>
      <c r="DME46" s="205"/>
      <c r="DMF46" s="205"/>
      <c r="DMG46" s="205"/>
      <c r="DMH46" s="205"/>
      <c r="DMI46" s="205"/>
      <c r="DMJ46" s="205"/>
      <c r="DMK46" s="205"/>
      <c r="DML46" s="205"/>
      <c r="DMM46" s="205"/>
      <c r="DMN46" s="205"/>
      <c r="DMO46" s="205"/>
      <c r="DMP46" s="205"/>
      <c r="DMQ46" s="205"/>
      <c r="DMR46" s="205"/>
      <c r="DMS46" s="205"/>
      <c r="DMT46" s="205"/>
      <c r="DMU46" s="205"/>
      <c r="DMV46" s="205"/>
      <c r="DMW46" s="205"/>
      <c r="DMX46" s="205"/>
      <c r="DMY46" s="205"/>
      <c r="DMZ46" s="205"/>
      <c r="DNA46" s="205"/>
      <c r="DNB46" s="205"/>
      <c r="DNC46" s="205"/>
      <c r="DND46" s="205"/>
      <c r="DNE46" s="205"/>
      <c r="DNF46" s="205"/>
      <c r="DNG46" s="205"/>
      <c r="DNH46" s="205"/>
      <c r="DNI46" s="205"/>
      <c r="DNJ46" s="205"/>
      <c r="DNK46" s="205"/>
      <c r="DNL46" s="205"/>
      <c r="DNM46" s="205"/>
      <c r="DNN46" s="205"/>
      <c r="DNO46" s="205"/>
      <c r="DNP46" s="205"/>
      <c r="DNQ46" s="205"/>
      <c r="DNR46" s="205"/>
      <c r="DNS46" s="205"/>
      <c r="DNT46" s="205"/>
      <c r="DNU46" s="205"/>
      <c r="DNV46" s="205"/>
      <c r="DNW46" s="205"/>
      <c r="DNX46" s="205"/>
      <c r="DNY46" s="205"/>
      <c r="DNZ46" s="205"/>
      <c r="DOA46" s="205"/>
      <c r="DOB46" s="205"/>
      <c r="DOC46" s="205"/>
      <c r="DOD46" s="205"/>
      <c r="DOE46" s="205"/>
      <c r="DOF46" s="205"/>
      <c r="DOG46" s="205"/>
      <c r="DOH46" s="205"/>
      <c r="DOI46" s="205"/>
      <c r="DOJ46" s="205"/>
      <c r="DOK46" s="205"/>
      <c r="DOL46" s="205"/>
      <c r="DOM46" s="205"/>
      <c r="DON46" s="205"/>
      <c r="DOO46" s="205"/>
      <c r="DOP46" s="205"/>
      <c r="DOQ46" s="205"/>
      <c r="DOR46" s="205"/>
      <c r="DOS46" s="205"/>
      <c r="DOT46" s="205"/>
      <c r="DOU46" s="205"/>
      <c r="DOV46" s="205"/>
      <c r="DOW46" s="205"/>
      <c r="DOX46" s="205"/>
      <c r="DOY46" s="205"/>
      <c r="DOZ46" s="205"/>
      <c r="DPA46" s="205"/>
      <c r="DPB46" s="205"/>
      <c r="DPC46" s="205"/>
      <c r="DPD46" s="205"/>
      <c r="DPE46" s="205"/>
      <c r="DPF46" s="205"/>
      <c r="DPG46" s="205"/>
      <c r="DPH46" s="205"/>
      <c r="DPI46" s="205"/>
      <c r="DPJ46" s="205"/>
      <c r="DPK46" s="205"/>
      <c r="DPL46" s="205"/>
      <c r="DPM46" s="205"/>
      <c r="DPN46" s="205"/>
      <c r="DPO46" s="205"/>
      <c r="DPP46" s="205"/>
      <c r="DPQ46" s="205"/>
      <c r="DPR46" s="205"/>
      <c r="DPS46" s="205"/>
      <c r="DPT46" s="205"/>
      <c r="DPU46" s="205"/>
      <c r="DPV46" s="205"/>
      <c r="DPW46" s="205"/>
      <c r="DPX46" s="205"/>
      <c r="DPY46" s="205"/>
      <c r="DPZ46" s="205"/>
      <c r="DQA46" s="205"/>
      <c r="DQB46" s="205"/>
      <c r="DQC46" s="205"/>
      <c r="DQD46" s="205"/>
      <c r="DQE46" s="205"/>
      <c r="DQF46" s="205"/>
      <c r="DQG46" s="205"/>
      <c r="DQH46" s="205"/>
      <c r="DQI46" s="205"/>
      <c r="DQJ46" s="205"/>
      <c r="DQK46" s="205"/>
      <c r="DQL46" s="205"/>
      <c r="DQM46" s="205"/>
      <c r="DQN46" s="205"/>
      <c r="DQO46" s="205"/>
      <c r="DQP46" s="205"/>
      <c r="DQQ46" s="205"/>
      <c r="DQR46" s="205"/>
      <c r="DQS46" s="205"/>
      <c r="DQT46" s="205"/>
      <c r="DQU46" s="205"/>
      <c r="DQV46" s="205"/>
      <c r="DQW46" s="205"/>
      <c r="DQX46" s="205"/>
      <c r="DQY46" s="205"/>
      <c r="DQZ46" s="205"/>
      <c r="DRA46" s="205"/>
      <c r="DRB46" s="205"/>
      <c r="DRC46" s="205"/>
      <c r="DRD46" s="205"/>
      <c r="DRE46" s="205"/>
      <c r="DRF46" s="205"/>
      <c r="DRG46" s="205"/>
      <c r="DRH46" s="205"/>
      <c r="DRI46" s="205"/>
      <c r="DRJ46" s="205"/>
      <c r="DRK46" s="205"/>
      <c r="DRL46" s="205"/>
      <c r="DRM46" s="205"/>
      <c r="DRN46" s="205"/>
      <c r="DRO46" s="205"/>
      <c r="DRP46" s="205"/>
      <c r="DRQ46" s="205"/>
      <c r="DRR46" s="205"/>
      <c r="DRS46" s="205"/>
      <c r="DRT46" s="205"/>
      <c r="DRU46" s="205"/>
      <c r="DRV46" s="205"/>
      <c r="DRW46" s="205"/>
      <c r="DRX46" s="205"/>
      <c r="DRY46" s="205"/>
      <c r="DRZ46" s="205"/>
      <c r="DSA46" s="205"/>
      <c r="DSB46" s="205"/>
      <c r="DSC46" s="205"/>
      <c r="DSD46" s="205"/>
      <c r="DSE46" s="205"/>
      <c r="DSF46" s="205"/>
      <c r="DSG46" s="205"/>
      <c r="DSH46" s="205"/>
      <c r="DSI46" s="205"/>
      <c r="DSJ46" s="205"/>
      <c r="DSK46" s="205"/>
      <c r="DSL46" s="205"/>
      <c r="DSM46" s="205"/>
      <c r="DSN46" s="205"/>
      <c r="DSO46" s="205"/>
      <c r="DSP46" s="205"/>
      <c r="DSQ46" s="205"/>
      <c r="DSR46" s="205"/>
      <c r="DSS46" s="205"/>
      <c r="DST46" s="205"/>
      <c r="DSU46" s="205"/>
      <c r="DSV46" s="205"/>
      <c r="DSW46" s="205"/>
      <c r="DSX46" s="205"/>
      <c r="DSY46" s="205"/>
      <c r="DSZ46" s="205"/>
      <c r="DTA46" s="205"/>
      <c r="DTB46" s="205"/>
      <c r="DTC46" s="205"/>
      <c r="DTD46" s="205"/>
      <c r="DTE46" s="205"/>
      <c r="DTF46" s="205"/>
      <c r="DTG46" s="205"/>
      <c r="DTH46" s="205"/>
      <c r="DTI46" s="205"/>
      <c r="DTJ46" s="205"/>
      <c r="DTK46" s="205"/>
      <c r="DTL46" s="205"/>
      <c r="DTM46" s="205"/>
      <c r="DTN46" s="205"/>
      <c r="DTO46" s="205"/>
      <c r="DTP46" s="205"/>
      <c r="DTQ46" s="205"/>
      <c r="DTR46" s="205"/>
      <c r="DTS46" s="205"/>
      <c r="DTT46" s="205"/>
      <c r="DTU46" s="205"/>
      <c r="DTV46" s="205"/>
      <c r="DTW46" s="205"/>
      <c r="DTX46" s="205"/>
      <c r="DTY46" s="205"/>
      <c r="DTZ46" s="205"/>
      <c r="DUA46" s="205"/>
      <c r="DUB46" s="205"/>
      <c r="DUC46" s="205"/>
      <c r="DUD46" s="205"/>
      <c r="DUE46" s="205"/>
      <c r="DUF46" s="205"/>
      <c r="DUG46" s="205"/>
      <c r="DUH46" s="205"/>
      <c r="DUI46" s="205"/>
      <c r="DUJ46" s="205"/>
      <c r="DUK46" s="205"/>
      <c r="DUL46" s="205"/>
      <c r="DUM46" s="205"/>
      <c r="DUN46" s="205"/>
      <c r="DUO46" s="205"/>
      <c r="DUP46" s="205"/>
      <c r="DUQ46" s="205"/>
      <c r="DUR46" s="205"/>
      <c r="DUS46" s="205"/>
      <c r="DUT46" s="205"/>
      <c r="DUU46" s="205"/>
      <c r="DUV46" s="205"/>
      <c r="DUW46" s="205"/>
      <c r="DUX46" s="205"/>
      <c r="DUY46" s="205"/>
      <c r="DUZ46" s="205"/>
      <c r="DVA46" s="205"/>
      <c r="DVB46" s="205"/>
      <c r="DVC46" s="205"/>
      <c r="DVD46" s="205"/>
      <c r="DVE46" s="205"/>
      <c r="DVF46" s="205"/>
      <c r="DVG46" s="205"/>
      <c r="DVH46" s="205"/>
      <c r="DVI46" s="205"/>
      <c r="DVJ46" s="205"/>
      <c r="DVK46" s="205"/>
      <c r="DVL46" s="205"/>
      <c r="DVM46" s="205"/>
      <c r="DVN46" s="205"/>
      <c r="DVO46" s="205"/>
      <c r="DVP46" s="205"/>
      <c r="DVQ46" s="205"/>
      <c r="DVR46" s="205"/>
      <c r="DVS46" s="205"/>
      <c r="DVT46" s="205"/>
      <c r="DVU46" s="205"/>
      <c r="DVV46" s="205"/>
      <c r="DVW46" s="205"/>
      <c r="DVX46" s="205"/>
      <c r="DVY46" s="205"/>
      <c r="DVZ46" s="205"/>
      <c r="DWA46" s="205"/>
      <c r="DWB46" s="205"/>
      <c r="DWC46" s="205"/>
      <c r="DWD46" s="205"/>
      <c r="DWE46" s="205"/>
      <c r="DWF46" s="205"/>
      <c r="DWG46" s="205"/>
      <c r="DWH46" s="205"/>
      <c r="DWI46" s="205"/>
      <c r="DWJ46" s="205"/>
      <c r="DWK46" s="205"/>
      <c r="DWL46" s="205"/>
      <c r="DWM46" s="205"/>
      <c r="DWN46" s="205"/>
      <c r="DWO46" s="205"/>
      <c r="DWP46" s="205"/>
      <c r="DWQ46" s="205"/>
      <c r="DWR46" s="205"/>
      <c r="DWS46" s="205"/>
      <c r="DWT46" s="205"/>
      <c r="DWU46" s="205"/>
      <c r="DWV46" s="205"/>
      <c r="DWW46" s="205"/>
      <c r="DWX46" s="205"/>
      <c r="DWY46" s="205"/>
      <c r="DWZ46" s="205"/>
      <c r="DXA46" s="205"/>
      <c r="DXB46" s="205"/>
      <c r="DXC46" s="205"/>
      <c r="DXD46" s="205"/>
      <c r="DXE46" s="205"/>
      <c r="DXF46" s="205"/>
      <c r="DXG46" s="205"/>
      <c r="DXH46" s="205"/>
      <c r="DXI46" s="205"/>
      <c r="DXJ46" s="205"/>
      <c r="DXK46" s="205"/>
      <c r="DXL46" s="205"/>
      <c r="DXM46" s="205"/>
      <c r="DXN46" s="205"/>
      <c r="DXO46" s="205"/>
      <c r="DXP46" s="205"/>
      <c r="DXQ46" s="205"/>
      <c r="DXR46" s="205"/>
      <c r="DXS46" s="205"/>
      <c r="DXT46" s="205"/>
      <c r="DXU46" s="205"/>
      <c r="DXV46" s="205"/>
      <c r="DXW46" s="205"/>
      <c r="DXX46" s="205"/>
      <c r="DXY46" s="205"/>
      <c r="DXZ46" s="205"/>
      <c r="DYA46" s="205"/>
      <c r="DYB46" s="205"/>
      <c r="DYC46" s="205"/>
      <c r="DYD46" s="205"/>
      <c r="DYE46" s="205"/>
      <c r="DYF46" s="205"/>
      <c r="DYG46" s="205"/>
      <c r="DYH46" s="205"/>
      <c r="DYI46" s="205"/>
      <c r="DYJ46" s="205"/>
      <c r="DYK46" s="205"/>
      <c r="DYL46" s="205"/>
      <c r="DYM46" s="205"/>
      <c r="DYN46" s="205"/>
      <c r="DYO46" s="205"/>
      <c r="DYP46" s="205"/>
      <c r="DYQ46" s="205"/>
      <c r="DYR46" s="205"/>
      <c r="DYS46" s="205"/>
      <c r="DYT46" s="205"/>
      <c r="DYU46" s="205"/>
      <c r="DYV46" s="205"/>
      <c r="DYW46" s="205"/>
      <c r="DYX46" s="205"/>
      <c r="DYY46" s="205"/>
      <c r="DYZ46" s="205"/>
      <c r="DZA46" s="205"/>
      <c r="DZB46" s="205"/>
      <c r="DZC46" s="205"/>
      <c r="DZD46" s="205"/>
      <c r="DZE46" s="205"/>
      <c r="DZF46" s="205"/>
      <c r="DZG46" s="205"/>
      <c r="DZH46" s="205"/>
      <c r="DZI46" s="205"/>
      <c r="DZJ46" s="205"/>
      <c r="DZK46" s="205"/>
      <c r="DZL46" s="205"/>
      <c r="DZM46" s="205"/>
      <c r="DZN46" s="205"/>
      <c r="DZO46" s="205"/>
      <c r="DZP46" s="205"/>
      <c r="DZQ46" s="205"/>
      <c r="DZR46" s="205"/>
      <c r="DZS46" s="205"/>
      <c r="DZT46" s="205"/>
      <c r="DZU46" s="205"/>
      <c r="DZV46" s="205"/>
      <c r="DZW46" s="205"/>
      <c r="DZX46" s="205"/>
      <c r="DZY46" s="205"/>
      <c r="DZZ46" s="205"/>
      <c r="EAA46" s="205"/>
      <c r="EAB46" s="205"/>
      <c r="EAC46" s="205"/>
      <c r="EAD46" s="205"/>
      <c r="EAE46" s="205"/>
      <c r="EAF46" s="205"/>
      <c r="EAG46" s="205"/>
      <c r="EAH46" s="205"/>
      <c r="EAI46" s="205"/>
      <c r="EAJ46" s="205"/>
      <c r="EAK46" s="205"/>
      <c r="EAL46" s="205"/>
      <c r="EAM46" s="205"/>
      <c r="EAN46" s="205"/>
      <c r="EAO46" s="205"/>
      <c r="EAP46" s="205"/>
      <c r="EAQ46" s="205"/>
      <c r="EAR46" s="205"/>
      <c r="EAS46" s="205"/>
      <c r="EAT46" s="205"/>
      <c r="EAU46" s="205"/>
      <c r="EAV46" s="205"/>
      <c r="EAW46" s="205"/>
      <c r="EAX46" s="205"/>
      <c r="EAY46" s="205"/>
      <c r="EAZ46" s="205"/>
      <c r="EBA46" s="205"/>
      <c r="EBB46" s="205"/>
      <c r="EBC46" s="205"/>
      <c r="EBD46" s="205"/>
      <c r="EBE46" s="205"/>
      <c r="EBF46" s="205"/>
      <c r="EBG46" s="205"/>
      <c r="EBH46" s="205"/>
      <c r="EBI46" s="205"/>
      <c r="EBJ46" s="205"/>
      <c r="EBK46" s="205"/>
      <c r="EBL46" s="205"/>
      <c r="EBM46" s="205"/>
      <c r="EBN46" s="205"/>
      <c r="EBO46" s="205"/>
      <c r="EBP46" s="205"/>
      <c r="EBQ46" s="205"/>
      <c r="EBR46" s="205"/>
      <c r="EBS46" s="205"/>
      <c r="EBT46" s="205"/>
      <c r="EBU46" s="205"/>
      <c r="EBV46" s="205"/>
      <c r="EBW46" s="205"/>
      <c r="EBX46" s="205"/>
      <c r="EBY46" s="205"/>
      <c r="EBZ46" s="205"/>
      <c r="ECA46" s="205"/>
      <c r="ECB46" s="205"/>
      <c r="ECC46" s="205"/>
      <c r="ECD46" s="205"/>
      <c r="ECE46" s="205"/>
      <c r="ECF46" s="205"/>
      <c r="ECG46" s="205"/>
      <c r="ECH46" s="205"/>
      <c r="ECI46" s="205"/>
      <c r="ECJ46" s="205"/>
      <c r="ECK46" s="205"/>
      <c r="ECL46" s="205"/>
      <c r="ECM46" s="205"/>
      <c r="ECN46" s="205"/>
      <c r="ECO46" s="205"/>
      <c r="ECP46" s="205"/>
      <c r="ECQ46" s="205"/>
      <c r="ECR46" s="205"/>
      <c r="ECS46" s="205"/>
      <c r="ECT46" s="205"/>
      <c r="ECU46" s="205"/>
      <c r="ECV46" s="205"/>
      <c r="ECW46" s="205"/>
      <c r="ECX46" s="205"/>
      <c r="ECY46" s="205"/>
      <c r="ECZ46" s="205"/>
      <c r="EDA46" s="205"/>
      <c r="EDB46" s="205"/>
      <c r="EDC46" s="205"/>
      <c r="EDD46" s="205"/>
      <c r="EDE46" s="205"/>
      <c r="EDF46" s="205"/>
      <c r="EDG46" s="205"/>
      <c r="EDH46" s="205"/>
      <c r="EDI46" s="205"/>
      <c r="EDJ46" s="205"/>
      <c r="EDK46" s="205"/>
      <c r="EDL46" s="205"/>
      <c r="EDM46" s="205"/>
      <c r="EDN46" s="205"/>
      <c r="EDO46" s="205"/>
      <c r="EDP46" s="205"/>
      <c r="EDQ46" s="205"/>
      <c r="EDR46" s="205"/>
      <c r="EDS46" s="205"/>
      <c r="EDT46" s="205"/>
      <c r="EDU46" s="205"/>
      <c r="EDV46" s="205"/>
      <c r="EDW46" s="205"/>
      <c r="EDX46" s="205"/>
      <c r="EDY46" s="205"/>
      <c r="EDZ46" s="205"/>
      <c r="EEA46" s="205"/>
      <c r="EEB46" s="205"/>
      <c r="EEC46" s="205"/>
      <c r="EED46" s="205"/>
      <c r="EEE46" s="205"/>
      <c r="EEF46" s="205"/>
      <c r="EEG46" s="205"/>
      <c r="EEH46" s="205"/>
      <c r="EEI46" s="205"/>
      <c r="EEJ46" s="205"/>
      <c r="EEK46" s="205"/>
      <c r="EEL46" s="205"/>
      <c r="EEM46" s="205"/>
      <c r="EEN46" s="205"/>
      <c r="EEO46" s="205"/>
      <c r="EEP46" s="205"/>
      <c r="EEQ46" s="205"/>
      <c r="EER46" s="205"/>
      <c r="EES46" s="205"/>
      <c r="EET46" s="205"/>
      <c r="EEU46" s="205"/>
      <c r="EEV46" s="205"/>
      <c r="EEW46" s="205"/>
      <c r="EEX46" s="205"/>
      <c r="EEY46" s="205"/>
      <c r="EEZ46" s="205"/>
      <c r="EFA46" s="205"/>
      <c r="EFB46" s="205"/>
      <c r="EFC46" s="205"/>
      <c r="EFD46" s="205"/>
      <c r="EFE46" s="205"/>
      <c r="EFF46" s="205"/>
      <c r="EFG46" s="205"/>
      <c r="EFH46" s="205"/>
      <c r="EFI46" s="205"/>
      <c r="EFJ46" s="205"/>
      <c r="EFK46" s="205"/>
      <c r="EFL46" s="205"/>
      <c r="EFM46" s="205"/>
      <c r="EFN46" s="205"/>
      <c r="EFO46" s="205"/>
      <c r="EFP46" s="205"/>
      <c r="EFQ46" s="205"/>
      <c r="EFR46" s="205"/>
      <c r="EFS46" s="205"/>
      <c r="EFT46" s="205"/>
      <c r="EFU46" s="205"/>
      <c r="EFV46" s="205"/>
      <c r="EFW46" s="205"/>
      <c r="EFX46" s="205"/>
      <c r="EFY46" s="205"/>
      <c r="EFZ46" s="205"/>
      <c r="EGA46" s="205"/>
      <c r="EGB46" s="205"/>
      <c r="EGC46" s="205"/>
      <c r="EGD46" s="205"/>
      <c r="EGE46" s="205"/>
      <c r="EGF46" s="205"/>
      <c r="EGG46" s="205"/>
      <c r="EGH46" s="205"/>
      <c r="EGI46" s="205"/>
      <c r="EGJ46" s="205"/>
      <c r="EGK46" s="205"/>
      <c r="EGL46" s="205"/>
      <c r="EGM46" s="205"/>
      <c r="EGN46" s="205"/>
      <c r="EGO46" s="205"/>
      <c r="EGP46" s="205"/>
      <c r="EGQ46" s="205"/>
      <c r="EGR46" s="205"/>
      <c r="EGS46" s="205"/>
      <c r="EGT46" s="205"/>
      <c r="EGU46" s="205"/>
      <c r="EGV46" s="205"/>
      <c r="EGW46" s="205"/>
      <c r="EGX46" s="205"/>
      <c r="EGY46" s="205"/>
      <c r="EGZ46" s="205"/>
      <c r="EHA46" s="205"/>
      <c r="EHB46" s="205"/>
      <c r="EHC46" s="205"/>
      <c r="EHD46" s="205"/>
      <c r="EHE46" s="205"/>
      <c r="EHF46" s="205"/>
      <c r="EHG46" s="205"/>
      <c r="EHH46" s="205"/>
      <c r="EHI46" s="205"/>
      <c r="EHJ46" s="205"/>
      <c r="EHK46" s="205"/>
      <c r="EHL46" s="205"/>
      <c r="EHM46" s="205"/>
      <c r="EHN46" s="205"/>
      <c r="EHO46" s="205"/>
      <c r="EHP46" s="205"/>
      <c r="EHQ46" s="205"/>
      <c r="EHR46" s="205"/>
      <c r="EHS46" s="205"/>
      <c r="EHT46" s="205"/>
      <c r="EHU46" s="205"/>
      <c r="EHV46" s="205"/>
      <c r="EHW46" s="205"/>
      <c r="EHX46" s="205"/>
      <c r="EHY46" s="205"/>
      <c r="EHZ46" s="205"/>
      <c r="EIA46" s="205"/>
      <c r="EIB46" s="205"/>
      <c r="EIC46" s="205"/>
      <c r="EID46" s="205"/>
      <c r="EIE46" s="205"/>
      <c r="EIF46" s="205"/>
      <c r="EIG46" s="205"/>
      <c r="EIH46" s="205"/>
      <c r="EII46" s="205"/>
      <c r="EIJ46" s="205"/>
      <c r="EIK46" s="205"/>
      <c r="EIL46" s="205"/>
      <c r="EIM46" s="205"/>
      <c r="EIN46" s="205"/>
      <c r="EIO46" s="205"/>
      <c r="EIP46" s="205"/>
      <c r="EIQ46" s="205"/>
      <c r="EIR46" s="205"/>
      <c r="EIS46" s="205"/>
      <c r="EIT46" s="205"/>
      <c r="EIU46" s="205"/>
      <c r="EIV46" s="205"/>
      <c r="EIW46" s="205"/>
      <c r="EIX46" s="205"/>
      <c r="EIY46" s="205"/>
      <c r="EIZ46" s="205"/>
      <c r="EJA46" s="205"/>
      <c r="EJB46" s="205"/>
      <c r="EJC46" s="205"/>
      <c r="EJD46" s="205"/>
      <c r="EJE46" s="205"/>
      <c r="EJF46" s="205"/>
      <c r="EJG46" s="205"/>
      <c r="EJH46" s="205"/>
      <c r="EJI46" s="205"/>
      <c r="EJJ46" s="205"/>
      <c r="EJK46" s="205"/>
      <c r="EJL46" s="205"/>
      <c r="EJM46" s="205"/>
      <c r="EJN46" s="205"/>
      <c r="EJO46" s="205"/>
      <c r="EJP46" s="205"/>
      <c r="EJQ46" s="205"/>
      <c r="EJR46" s="205"/>
      <c r="EJS46" s="205"/>
      <c r="EJT46" s="205"/>
      <c r="EJU46" s="205"/>
      <c r="EJV46" s="205"/>
      <c r="EJW46" s="205"/>
      <c r="EJX46" s="205"/>
      <c r="EJY46" s="205"/>
      <c r="EJZ46" s="205"/>
      <c r="EKA46" s="205"/>
      <c r="EKB46" s="205"/>
      <c r="EKC46" s="205"/>
      <c r="EKD46" s="205"/>
      <c r="EKE46" s="205"/>
      <c r="EKF46" s="205"/>
      <c r="EKG46" s="205"/>
      <c r="EKH46" s="205"/>
      <c r="EKI46" s="205"/>
      <c r="EKJ46" s="205"/>
      <c r="EKK46" s="205"/>
      <c r="EKL46" s="205"/>
      <c r="EKM46" s="205"/>
      <c r="EKN46" s="205"/>
      <c r="EKO46" s="205"/>
      <c r="EKP46" s="205"/>
      <c r="EKQ46" s="205"/>
      <c r="EKR46" s="205"/>
      <c r="EKS46" s="205"/>
      <c r="EKT46" s="205"/>
      <c r="EKU46" s="205"/>
      <c r="EKV46" s="205"/>
      <c r="EKW46" s="205"/>
      <c r="EKX46" s="205"/>
      <c r="EKY46" s="205"/>
      <c r="EKZ46" s="205"/>
      <c r="ELA46" s="205"/>
      <c r="ELB46" s="205"/>
      <c r="ELC46" s="205"/>
      <c r="ELD46" s="205"/>
      <c r="ELE46" s="205"/>
      <c r="ELF46" s="205"/>
      <c r="ELG46" s="205"/>
      <c r="ELH46" s="205"/>
      <c r="ELI46" s="205"/>
      <c r="ELJ46" s="205"/>
      <c r="ELK46" s="205"/>
      <c r="ELL46" s="205"/>
      <c r="ELM46" s="205"/>
      <c r="ELN46" s="205"/>
      <c r="ELO46" s="205"/>
      <c r="ELP46" s="205"/>
      <c r="ELQ46" s="205"/>
      <c r="ELR46" s="205"/>
      <c r="ELS46" s="205"/>
      <c r="ELT46" s="205"/>
      <c r="ELU46" s="205"/>
      <c r="ELV46" s="205"/>
      <c r="ELW46" s="205"/>
      <c r="ELX46" s="205"/>
      <c r="ELY46" s="205"/>
      <c r="ELZ46" s="205"/>
      <c r="EMA46" s="205"/>
      <c r="EMB46" s="205"/>
      <c r="EMC46" s="205"/>
      <c r="EMD46" s="205"/>
      <c r="EME46" s="205"/>
      <c r="EMF46" s="205"/>
      <c r="EMG46" s="205"/>
      <c r="EMH46" s="205"/>
      <c r="EMI46" s="205"/>
      <c r="EMJ46" s="205"/>
      <c r="EMK46" s="205"/>
      <c r="EML46" s="205"/>
      <c r="EMM46" s="205"/>
      <c r="EMN46" s="205"/>
      <c r="EMO46" s="205"/>
      <c r="EMP46" s="205"/>
      <c r="EMQ46" s="205"/>
      <c r="EMR46" s="205"/>
      <c r="EMS46" s="205"/>
      <c r="EMT46" s="205"/>
      <c r="EMU46" s="205"/>
      <c r="EMV46" s="205"/>
      <c r="EMW46" s="205"/>
      <c r="EMX46" s="205"/>
      <c r="EMY46" s="205"/>
      <c r="EMZ46" s="205"/>
      <c r="ENA46" s="205"/>
      <c r="ENB46" s="205"/>
      <c r="ENC46" s="205"/>
      <c r="END46" s="205"/>
      <c r="ENE46" s="205"/>
      <c r="ENF46" s="205"/>
      <c r="ENG46" s="205"/>
      <c r="ENH46" s="205"/>
      <c r="ENI46" s="205"/>
      <c r="ENJ46" s="205"/>
      <c r="ENK46" s="205"/>
      <c r="ENL46" s="205"/>
      <c r="ENM46" s="205"/>
      <c r="ENN46" s="205"/>
      <c r="ENO46" s="205"/>
      <c r="ENP46" s="205"/>
      <c r="ENQ46" s="205"/>
      <c r="ENR46" s="205"/>
      <c r="ENS46" s="205"/>
      <c r="ENT46" s="205"/>
      <c r="ENU46" s="205"/>
      <c r="ENV46" s="205"/>
      <c r="ENW46" s="205"/>
      <c r="ENX46" s="205"/>
      <c r="ENY46" s="205"/>
      <c r="ENZ46" s="205"/>
      <c r="EOA46" s="205"/>
      <c r="EOB46" s="205"/>
      <c r="EOC46" s="205"/>
      <c r="EOD46" s="205"/>
      <c r="EOE46" s="205"/>
      <c r="EOF46" s="205"/>
      <c r="EOG46" s="205"/>
      <c r="EOH46" s="205"/>
      <c r="EOI46" s="205"/>
      <c r="EOJ46" s="205"/>
      <c r="EOK46" s="205"/>
      <c r="EOL46" s="205"/>
      <c r="EOM46" s="205"/>
      <c r="EON46" s="205"/>
      <c r="EOO46" s="205"/>
      <c r="EOP46" s="205"/>
      <c r="EOQ46" s="205"/>
      <c r="EOR46" s="205"/>
      <c r="EOS46" s="205"/>
      <c r="EOT46" s="205"/>
      <c r="EOU46" s="205"/>
      <c r="EOV46" s="205"/>
      <c r="EOW46" s="205"/>
      <c r="EOX46" s="205"/>
      <c r="EOY46" s="205"/>
      <c r="EOZ46" s="205"/>
      <c r="EPA46" s="205"/>
      <c r="EPB46" s="205"/>
      <c r="EPC46" s="205"/>
      <c r="EPD46" s="205"/>
      <c r="EPE46" s="205"/>
      <c r="EPF46" s="205"/>
      <c r="EPG46" s="205"/>
      <c r="EPH46" s="205"/>
      <c r="EPI46" s="205"/>
      <c r="EPJ46" s="205"/>
      <c r="EPK46" s="205"/>
      <c r="EPL46" s="205"/>
      <c r="EPM46" s="205"/>
      <c r="EPN46" s="205"/>
      <c r="EPO46" s="205"/>
      <c r="EPP46" s="205"/>
      <c r="EPQ46" s="205"/>
      <c r="EPR46" s="205"/>
      <c r="EPS46" s="205"/>
      <c r="EPT46" s="205"/>
      <c r="EPU46" s="205"/>
      <c r="EPV46" s="205"/>
      <c r="EPW46" s="205"/>
      <c r="EPX46" s="205"/>
      <c r="EPY46" s="205"/>
      <c r="EPZ46" s="205"/>
      <c r="EQA46" s="205"/>
      <c r="EQB46" s="205"/>
      <c r="EQC46" s="205"/>
      <c r="EQD46" s="205"/>
      <c r="EQE46" s="205"/>
      <c r="EQF46" s="205"/>
      <c r="EQG46" s="205"/>
      <c r="EQH46" s="205"/>
      <c r="EQI46" s="205"/>
      <c r="EQJ46" s="205"/>
      <c r="EQK46" s="205"/>
      <c r="EQL46" s="205"/>
      <c r="EQM46" s="205"/>
      <c r="EQN46" s="205"/>
      <c r="EQO46" s="205"/>
      <c r="EQP46" s="205"/>
      <c r="EQQ46" s="205"/>
      <c r="EQR46" s="205"/>
      <c r="EQS46" s="205"/>
      <c r="EQT46" s="205"/>
      <c r="EQU46" s="205"/>
      <c r="EQV46" s="205"/>
      <c r="EQW46" s="205"/>
      <c r="EQX46" s="205"/>
      <c r="EQY46" s="205"/>
      <c r="EQZ46" s="205"/>
      <c r="ERA46" s="205"/>
      <c r="ERB46" s="205"/>
      <c r="ERC46" s="205"/>
      <c r="ERD46" s="205"/>
      <c r="ERE46" s="205"/>
      <c r="ERF46" s="205"/>
      <c r="ERG46" s="205"/>
      <c r="ERH46" s="205"/>
      <c r="ERI46" s="205"/>
      <c r="ERJ46" s="205"/>
      <c r="ERK46" s="205"/>
      <c r="ERL46" s="205"/>
      <c r="ERM46" s="205"/>
      <c r="ERN46" s="205"/>
      <c r="ERO46" s="205"/>
      <c r="ERP46" s="205"/>
      <c r="ERQ46" s="205"/>
      <c r="ERR46" s="205"/>
      <c r="ERS46" s="205"/>
      <c r="ERT46" s="205"/>
      <c r="ERU46" s="205"/>
      <c r="ERV46" s="205"/>
      <c r="ERW46" s="205"/>
      <c r="ERX46" s="205"/>
      <c r="ERY46" s="205"/>
      <c r="ERZ46" s="205"/>
      <c r="ESA46" s="205"/>
      <c r="ESB46" s="205"/>
      <c r="ESC46" s="205"/>
      <c r="ESD46" s="205"/>
      <c r="ESE46" s="205"/>
      <c r="ESF46" s="205"/>
      <c r="ESG46" s="205"/>
      <c r="ESH46" s="205"/>
      <c r="ESI46" s="205"/>
      <c r="ESJ46" s="205"/>
      <c r="ESK46" s="205"/>
      <c r="ESL46" s="205"/>
      <c r="ESM46" s="205"/>
      <c r="ESN46" s="205"/>
      <c r="ESO46" s="205"/>
      <c r="ESP46" s="205"/>
      <c r="ESQ46" s="205"/>
      <c r="ESR46" s="205"/>
      <c r="ESS46" s="205"/>
      <c r="EST46" s="205"/>
      <c r="ESU46" s="205"/>
      <c r="ESV46" s="205"/>
      <c r="ESW46" s="205"/>
      <c r="ESX46" s="205"/>
      <c r="ESY46" s="205"/>
      <c r="ESZ46" s="205"/>
      <c r="ETA46" s="205"/>
      <c r="ETB46" s="205"/>
      <c r="ETC46" s="205"/>
      <c r="ETD46" s="205"/>
      <c r="ETE46" s="205"/>
      <c r="ETF46" s="205"/>
      <c r="ETG46" s="205"/>
      <c r="ETH46" s="205"/>
      <c r="ETI46" s="205"/>
      <c r="ETJ46" s="205"/>
      <c r="ETK46" s="205"/>
      <c r="ETL46" s="205"/>
      <c r="ETM46" s="205"/>
      <c r="ETN46" s="205"/>
      <c r="ETO46" s="205"/>
      <c r="ETP46" s="205"/>
      <c r="ETQ46" s="205"/>
      <c r="ETR46" s="205"/>
      <c r="ETS46" s="205"/>
      <c r="ETT46" s="205"/>
      <c r="ETU46" s="205"/>
      <c r="ETV46" s="205"/>
      <c r="ETW46" s="205"/>
      <c r="ETX46" s="205"/>
      <c r="ETY46" s="205"/>
      <c r="ETZ46" s="205"/>
      <c r="EUA46" s="205"/>
      <c r="EUB46" s="205"/>
      <c r="EUC46" s="205"/>
      <c r="EUD46" s="205"/>
      <c r="EUE46" s="205"/>
      <c r="EUF46" s="205"/>
      <c r="EUG46" s="205"/>
      <c r="EUH46" s="205"/>
      <c r="EUI46" s="205"/>
      <c r="EUJ46" s="205"/>
      <c r="EUK46" s="205"/>
      <c r="EUL46" s="205"/>
      <c r="EUM46" s="205"/>
      <c r="EUN46" s="205"/>
      <c r="EUO46" s="205"/>
      <c r="EUP46" s="205"/>
      <c r="EUQ46" s="205"/>
      <c r="EUR46" s="205"/>
      <c r="EUS46" s="205"/>
      <c r="EUT46" s="205"/>
      <c r="EUU46" s="205"/>
      <c r="EUV46" s="205"/>
      <c r="EUW46" s="205"/>
      <c r="EUX46" s="205"/>
      <c r="EUY46" s="205"/>
      <c r="EUZ46" s="205"/>
      <c r="EVA46" s="205"/>
      <c r="EVB46" s="205"/>
      <c r="EVC46" s="205"/>
      <c r="EVD46" s="205"/>
      <c r="EVE46" s="205"/>
      <c r="EVF46" s="205"/>
      <c r="EVG46" s="205"/>
      <c r="EVH46" s="205"/>
      <c r="EVI46" s="205"/>
      <c r="EVJ46" s="205"/>
      <c r="EVK46" s="205"/>
      <c r="EVL46" s="205"/>
      <c r="EVM46" s="205"/>
      <c r="EVN46" s="205"/>
      <c r="EVO46" s="205"/>
      <c r="EVP46" s="205"/>
      <c r="EVQ46" s="205"/>
      <c r="EVR46" s="205"/>
      <c r="EVS46" s="205"/>
      <c r="EVT46" s="205"/>
      <c r="EVU46" s="205"/>
      <c r="EVV46" s="205"/>
      <c r="EVW46" s="205"/>
      <c r="EVX46" s="205"/>
      <c r="EVY46" s="205"/>
      <c r="EVZ46" s="205"/>
      <c r="EWA46" s="205"/>
      <c r="EWB46" s="205"/>
      <c r="EWC46" s="205"/>
      <c r="EWD46" s="205"/>
      <c r="EWE46" s="205"/>
      <c r="EWF46" s="205"/>
      <c r="EWG46" s="205"/>
      <c r="EWH46" s="205"/>
      <c r="EWI46" s="205"/>
      <c r="EWJ46" s="205"/>
      <c r="EWK46" s="205"/>
      <c r="EWL46" s="205"/>
      <c r="EWM46" s="205"/>
      <c r="EWN46" s="205"/>
      <c r="EWO46" s="205"/>
      <c r="EWP46" s="205"/>
      <c r="EWQ46" s="205"/>
      <c r="EWR46" s="205"/>
      <c r="EWS46" s="205"/>
      <c r="EWT46" s="205"/>
      <c r="EWU46" s="205"/>
      <c r="EWV46" s="205"/>
      <c r="EWW46" s="205"/>
      <c r="EWX46" s="205"/>
      <c r="EWY46" s="205"/>
      <c r="EWZ46" s="205"/>
      <c r="EXA46" s="205"/>
      <c r="EXB46" s="205"/>
      <c r="EXC46" s="205"/>
      <c r="EXD46" s="205"/>
      <c r="EXE46" s="205"/>
      <c r="EXF46" s="205"/>
      <c r="EXG46" s="205"/>
      <c r="EXH46" s="205"/>
      <c r="EXI46" s="205"/>
      <c r="EXJ46" s="205"/>
      <c r="EXK46" s="205"/>
      <c r="EXL46" s="205"/>
      <c r="EXM46" s="205"/>
      <c r="EXN46" s="205"/>
      <c r="EXO46" s="205"/>
      <c r="EXP46" s="205"/>
      <c r="EXQ46" s="205"/>
      <c r="EXR46" s="205"/>
      <c r="EXS46" s="205"/>
      <c r="EXT46" s="205"/>
      <c r="EXU46" s="205"/>
      <c r="EXV46" s="205"/>
      <c r="EXW46" s="205"/>
      <c r="EXX46" s="205"/>
      <c r="EXY46" s="205"/>
      <c r="EXZ46" s="205"/>
      <c r="EYA46" s="205"/>
      <c r="EYB46" s="205"/>
      <c r="EYC46" s="205"/>
      <c r="EYD46" s="205"/>
      <c r="EYE46" s="205"/>
      <c r="EYF46" s="205"/>
      <c r="EYG46" s="205"/>
      <c r="EYH46" s="205"/>
      <c r="EYI46" s="205"/>
      <c r="EYJ46" s="205"/>
      <c r="EYK46" s="205"/>
      <c r="EYL46" s="205"/>
      <c r="EYM46" s="205"/>
      <c r="EYN46" s="205"/>
      <c r="EYO46" s="205"/>
      <c r="EYP46" s="205"/>
      <c r="EYQ46" s="205"/>
      <c r="EYR46" s="205"/>
      <c r="EYS46" s="205"/>
      <c r="EYT46" s="205"/>
      <c r="EYU46" s="205"/>
      <c r="EYV46" s="205"/>
      <c r="EYW46" s="205"/>
      <c r="EYX46" s="205"/>
      <c r="EYY46" s="205"/>
      <c r="EYZ46" s="205"/>
      <c r="EZA46" s="205"/>
      <c r="EZB46" s="205"/>
      <c r="EZC46" s="205"/>
      <c r="EZD46" s="205"/>
      <c r="EZE46" s="205"/>
      <c r="EZF46" s="205"/>
      <c r="EZG46" s="205"/>
      <c r="EZH46" s="205"/>
      <c r="EZI46" s="205"/>
      <c r="EZJ46" s="205"/>
      <c r="EZK46" s="205"/>
      <c r="EZL46" s="205"/>
      <c r="EZM46" s="205"/>
      <c r="EZN46" s="205"/>
      <c r="EZO46" s="205"/>
      <c r="EZP46" s="205"/>
      <c r="EZQ46" s="205"/>
      <c r="EZR46" s="205"/>
      <c r="EZS46" s="205"/>
      <c r="EZT46" s="205"/>
      <c r="EZU46" s="205"/>
      <c r="EZV46" s="205"/>
      <c r="EZW46" s="205"/>
      <c r="EZX46" s="205"/>
      <c r="EZY46" s="205"/>
      <c r="EZZ46" s="205"/>
      <c r="FAA46" s="205"/>
      <c r="FAB46" s="205"/>
      <c r="FAC46" s="205"/>
      <c r="FAD46" s="205"/>
      <c r="FAE46" s="205"/>
      <c r="FAF46" s="205"/>
      <c r="FAG46" s="205"/>
      <c r="FAH46" s="205"/>
      <c r="FAI46" s="205"/>
      <c r="FAJ46" s="205"/>
      <c r="FAK46" s="205"/>
      <c r="FAL46" s="205"/>
      <c r="FAM46" s="205"/>
      <c r="FAN46" s="205"/>
      <c r="FAO46" s="205"/>
      <c r="FAP46" s="205"/>
      <c r="FAQ46" s="205"/>
      <c r="FAR46" s="205"/>
      <c r="FAS46" s="205"/>
      <c r="FAT46" s="205"/>
      <c r="FAU46" s="205"/>
      <c r="FAV46" s="205"/>
      <c r="FAW46" s="205"/>
      <c r="FAX46" s="205"/>
      <c r="FAY46" s="205"/>
      <c r="FAZ46" s="205"/>
      <c r="FBA46" s="205"/>
      <c r="FBB46" s="205"/>
      <c r="FBC46" s="205"/>
      <c r="FBD46" s="205"/>
      <c r="FBE46" s="205"/>
      <c r="FBF46" s="205"/>
      <c r="FBG46" s="205"/>
      <c r="FBH46" s="205"/>
      <c r="FBI46" s="205"/>
      <c r="FBJ46" s="205"/>
      <c r="FBK46" s="205"/>
      <c r="FBL46" s="205"/>
      <c r="FBM46" s="205"/>
      <c r="FBN46" s="205"/>
      <c r="FBO46" s="205"/>
      <c r="FBP46" s="205"/>
      <c r="FBQ46" s="205"/>
      <c r="FBR46" s="205"/>
      <c r="FBS46" s="205"/>
      <c r="FBT46" s="205"/>
      <c r="FBU46" s="205"/>
      <c r="FBV46" s="205"/>
      <c r="FBW46" s="205"/>
      <c r="FBX46" s="205"/>
      <c r="FBY46" s="205"/>
      <c r="FBZ46" s="205"/>
      <c r="FCA46" s="205"/>
      <c r="FCB46" s="205"/>
      <c r="FCC46" s="205"/>
      <c r="FCD46" s="205"/>
      <c r="FCE46" s="205"/>
      <c r="FCF46" s="205"/>
      <c r="FCG46" s="205"/>
      <c r="FCH46" s="205"/>
      <c r="FCI46" s="205"/>
      <c r="FCJ46" s="205"/>
      <c r="FCK46" s="205"/>
      <c r="FCL46" s="205"/>
      <c r="FCM46" s="205"/>
      <c r="FCN46" s="205"/>
      <c r="FCO46" s="205"/>
      <c r="FCP46" s="205"/>
      <c r="FCQ46" s="205"/>
      <c r="FCR46" s="205"/>
      <c r="FCS46" s="205"/>
      <c r="FCT46" s="205"/>
      <c r="FCU46" s="205"/>
      <c r="FCV46" s="205"/>
      <c r="FCW46" s="205"/>
      <c r="FCX46" s="205"/>
      <c r="FCY46" s="205"/>
      <c r="FCZ46" s="205"/>
      <c r="FDA46" s="205"/>
      <c r="FDB46" s="205"/>
      <c r="FDC46" s="205"/>
      <c r="FDD46" s="205"/>
      <c r="FDE46" s="205"/>
      <c r="FDF46" s="205"/>
      <c r="FDG46" s="205"/>
      <c r="FDH46" s="205"/>
      <c r="FDI46" s="205"/>
      <c r="FDJ46" s="205"/>
      <c r="FDK46" s="205"/>
      <c r="FDL46" s="205"/>
      <c r="FDM46" s="205"/>
      <c r="FDN46" s="205"/>
      <c r="FDO46" s="205"/>
      <c r="FDP46" s="205"/>
      <c r="FDQ46" s="205"/>
      <c r="FDR46" s="205"/>
      <c r="FDS46" s="205"/>
      <c r="FDT46" s="205"/>
      <c r="FDU46" s="205"/>
      <c r="FDV46" s="205"/>
      <c r="FDW46" s="205"/>
      <c r="FDX46" s="205"/>
      <c r="FDY46" s="205"/>
      <c r="FDZ46" s="205"/>
      <c r="FEA46" s="205"/>
      <c r="FEB46" s="205"/>
      <c r="FEC46" s="205"/>
      <c r="FED46" s="205"/>
      <c r="FEE46" s="205"/>
      <c r="FEF46" s="205"/>
      <c r="FEG46" s="205"/>
      <c r="FEH46" s="205"/>
      <c r="FEI46" s="205"/>
      <c r="FEJ46" s="205"/>
      <c r="FEK46" s="205"/>
      <c r="FEL46" s="205"/>
      <c r="FEM46" s="205"/>
      <c r="FEN46" s="205"/>
      <c r="FEO46" s="205"/>
      <c r="FEP46" s="205"/>
      <c r="FEQ46" s="205"/>
      <c r="FER46" s="205"/>
      <c r="FES46" s="205"/>
      <c r="FET46" s="205"/>
      <c r="FEU46" s="205"/>
      <c r="FEV46" s="205"/>
      <c r="FEW46" s="205"/>
      <c r="FEX46" s="205"/>
      <c r="FEY46" s="205"/>
      <c r="FEZ46" s="205"/>
      <c r="FFA46" s="205"/>
      <c r="FFB46" s="205"/>
      <c r="FFC46" s="205"/>
      <c r="FFD46" s="205"/>
      <c r="FFE46" s="205"/>
      <c r="FFF46" s="205"/>
      <c r="FFG46" s="205"/>
      <c r="FFH46" s="205"/>
      <c r="FFI46" s="205"/>
      <c r="FFJ46" s="205"/>
      <c r="FFK46" s="205"/>
      <c r="FFL46" s="205"/>
      <c r="FFM46" s="205"/>
      <c r="FFN46" s="205"/>
      <c r="FFO46" s="205"/>
      <c r="FFP46" s="205"/>
      <c r="FFQ46" s="205"/>
      <c r="FFR46" s="205"/>
      <c r="FFS46" s="205"/>
      <c r="FFT46" s="205"/>
      <c r="FFU46" s="205"/>
      <c r="FFV46" s="205"/>
      <c r="FFW46" s="205"/>
      <c r="FFX46" s="205"/>
      <c r="FFY46" s="205"/>
      <c r="FFZ46" s="205"/>
      <c r="FGA46" s="205"/>
      <c r="FGB46" s="205"/>
      <c r="FGC46" s="205"/>
      <c r="FGD46" s="205"/>
      <c r="FGE46" s="205"/>
      <c r="FGF46" s="205"/>
      <c r="FGG46" s="205"/>
      <c r="FGH46" s="205"/>
      <c r="FGI46" s="205"/>
      <c r="FGJ46" s="205"/>
      <c r="FGK46" s="205"/>
      <c r="FGL46" s="205"/>
      <c r="FGM46" s="205"/>
      <c r="FGN46" s="205"/>
      <c r="FGO46" s="205"/>
      <c r="FGP46" s="205"/>
      <c r="FGQ46" s="205"/>
      <c r="FGR46" s="205"/>
      <c r="FGS46" s="205"/>
      <c r="FGT46" s="205"/>
      <c r="FGU46" s="205"/>
      <c r="FGV46" s="205"/>
      <c r="FGW46" s="205"/>
      <c r="FGX46" s="205"/>
      <c r="FGY46" s="205"/>
      <c r="FGZ46" s="205"/>
      <c r="FHA46" s="205"/>
      <c r="FHB46" s="205"/>
      <c r="FHC46" s="205"/>
      <c r="FHD46" s="205"/>
      <c r="FHE46" s="205"/>
      <c r="FHF46" s="205"/>
      <c r="FHG46" s="205"/>
      <c r="FHH46" s="205"/>
      <c r="FHI46" s="205"/>
      <c r="FHJ46" s="205"/>
      <c r="FHK46" s="205"/>
      <c r="FHL46" s="205"/>
      <c r="FHM46" s="205"/>
      <c r="FHN46" s="205"/>
      <c r="FHO46" s="205"/>
      <c r="FHP46" s="205"/>
      <c r="FHQ46" s="205"/>
      <c r="FHR46" s="205"/>
      <c r="FHS46" s="205"/>
      <c r="FHT46" s="205"/>
      <c r="FHU46" s="205"/>
      <c r="FHV46" s="205"/>
      <c r="FHW46" s="205"/>
      <c r="FHX46" s="205"/>
      <c r="FHY46" s="205"/>
      <c r="FHZ46" s="205"/>
      <c r="FIA46" s="205"/>
      <c r="FIB46" s="205"/>
      <c r="FIC46" s="205"/>
      <c r="FID46" s="205"/>
      <c r="FIE46" s="205"/>
      <c r="FIF46" s="205"/>
      <c r="FIG46" s="205"/>
      <c r="FIH46" s="205"/>
      <c r="FII46" s="205"/>
      <c r="FIJ46" s="205"/>
      <c r="FIK46" s="205"/>
      <c r="FIL46" s="205"/>
      <c r="FIM46" s="205"/>
      <c r="FIN46" s="205"/>
      <c r="FIO46" s="205"/>
      <c r="FIP46" s="205"/>
      <c r="FIQ46" s="205"/>
      <c r="FIR46" s="205"/>
      <c r="FIS46" s="205"/>
      <c r="FIT46" s="205"/>
      <c r="FIU46" s="205"/>
      <c r="FIV46" s="205"/>
      <c r="FIW46" s="205"/>
      <c r="FIX46" s="205"/>
      <c r="FIY46" s="205"/>
      <c r="FIZ46" s="205"/>
      <c r="FJA46" s="205"/>
      <c r="FJB46" s="205"/>
      <c r="FJC46" s="205"/>
      <c r="FJD46" s="205"/>
      <c r="FJE46" s="205"/>
      <c r="FJF46" s="205"/>
      <c r="FJG46" s="205"/>
      <c r="FJH46" s="205"/>
      <c r="FJI46" s="205"/>
      <c r="FJJ46" s="205"/>
      <c r="FJK46" s="205"/>
      <c r="FJL46" s="205"/>
      <c r="FJM46" s="205"/>
      <c r="FJN46" s="205"/>
      <c r="FJO46" s="205"/>
      <c r="FJP46" s="205"/>
      <c r="FJQ46" s="205"/>
      <c r="FJR46" s="205"/>
      <c r="FJS46" s="205"/>
      <c r="FJT46" s="205"/>
      <c r="FJU46" s="205"/>
      <c r="FJV46" s="205"/>
      <c r="FJW46" s="205"/>
      <c r="FJX46" s="205"/>
      <c r="FJY46" s="205"/>
      <c r="FJZ46" s="205"/>
      <c r="FKA46" s="205"/>
      <c r="FKB46" s="205"/>
      <c r="FKC46" s="205"/>
      <c r="FKD46" s="205"/>
      <c r="FKE46" s="205"/>
      <c r="FKF46" s="205"/>
      <c r="FKG46" s="205"/>
      <c r="FKH46" s="205"/>
      <c r="FKI46" s="205"/>
      <c r="FKJ46" s="205"/>
      <c r="FKK46" s="205"/>
      <c r="FKL46" s="205"/>
      <c r="FKM46" s="205"/>
      <c r="FKN46" s="205"/>
      <c r="FKO46" s="205"/>
      <c r="FKP46" s="205"/>
      <c r="FKQ46" s="205"/>
      <c r="FKR46" s="205"/>
      <c r="FKS46" s="205"/>
      <c r="FKT46" s="205"/>
      <c r="FKU46" s="205"/>
      <c r="FKV46" s="205"/>
      <c r="FKW46" s="205"/>
      <c r="FKX46" s="205"/>
      <c r="FKY46" s="205"/>
      <c r="FKZ46" s="205"/>
      <c r="FLA46" s="205"/>
      <c r="FLB46" s="205"/>
      <c r="FLC46" s="205"/>
      <c r="FLD46" s="205"/>
      <c r="FLE46" s="205"/>
      <c r="FLF46" s="205"/>
      <c r="FLG46" s="205"/>
      <c r="FLH46" s="205"/>
      <c r="FLI46" s="205"/>
      <c r="FLJ46" s="205"/>
      <c r="FLK46" s="205"/>
      <c r="FLL46" s="205"/>
      <c r="FLM46" s="205"/>
      <c r="FLN46" s="205"/>
      <c r="FLO46" s="205"/>
      <c r="FLP46" s="205"/>
      <c r="FLQ46" s="205"/>
      <c r="FLR46" s="205"/>
      <c r="FLS46" s="205"/>
      <c r="FLT46" s="205"/>
      <c r="FLU46" s="205"/>
      <c r="FLV46" s="205"/>
      <c r="FLW46" s="205"/>
      <c r="FLX46" s="205"/>
      <c r="FLY46" s="205"/>
      <c r="FLZ46" s="205"/>
      <c r="FMA46" s="205"/>
      <c r="FMB46" s="205"/>
      <c r="FMC46" s="205"/>
      <c r="FMD46" s="205"/>
      <c r="FME46" s="205"/>
      <c r="FMF46" s="205"/>
      <c r="FMG46" s="205"/>
      <c r="FMH46" s="205"/>
      <c r="FMI46" s="205"/>
      <c r="FMJ46" s="205"/>
      <c r="FMK46" s="205"/>
      <c r="FML46" s="205"/>
      <c r="FMM46" s="205"/>
      <c r="FMN46" s="205"/>
      <c r="FMO46" s="205"/>
      <c r="FMP46" s="205"/>
      <c r="FMQ46" s="205"/>
      <c r="FMR46" s="205"/>
      <c r="FMS46" s="205"/>
      <c r="FMT46" s="205"/>
      <c r="FMU46" s="205"/>
      <c r="FMV46" s="205"/>
      <c r="FMW46" s="205"/>
      <c r="FMX46" s="205"/>
      <c r="FMY46" s="205"/>
      <c r="FMZ46" s="205"/>
      <c r="FNA46" s="205"/>
      <c r="FNB46" s="205"/>
      <c r="FNC46" s="205"/>
      <c r="FND46" s="205"/>
      <c r="FNE46" s="205"/>
      <c r="FNF46" s="205"/>
      <c r="FNG46" s="205"/>
      <c r="FNH46" s="205"/>
      <c r="FNI46" s="205"/>
      <c r="FNJ46" s="205"/>
      <c r="FNK46" s="205"/>
      <c r="FNL46" s="205"/>
      <c r="FNM46" s="205"/>
      <c r="FNN46" s="205"/>
      <c r="FNO46" s="205"/>
      <c r="FNP46" s="205"/>
      <c r="FNQ46" s="205"/>
      <c r="FNR46" s="205"/>
      <c r="FNS46" s="205"/>
      <c r="FNT46" s="205"/>
      <c r="FNU46" s="205"/>
      <c r="FNV46" s="205"/>
      <c r="FNW46" s="205"/>
      <c r="FNX46" s="205"/>
      <c r="FNY46" s="205"/>
      <c r="FNZ46" s="205"/>
      <c r="FOA46" s="205"/>
      <c r="FOB46" s="205"/>
      <c r="FOC46" s="205"/>
      <c r="FOD46" s="205"/>
      <c r="FOE46" s="205"/>
      <c r="FOF46" s="205"/>
      <c r="FOG46" s="205"/>
      <c r="FOH46" s="205"/>
      <c r="FOI46" s="205"/>
      <c r="FOJ46" s="205"/>
      <c r="FOK46" s="205"/>
      <c r="FOL46" s="205"/>
      <c r="FOM46" s="205"/>
      <c r="FON46" s="205"/>
      <c r="FOO46" s="205"/>
      <c r="FOP46" s="205"/>
      <c r="FOQ46" s="205"/>
      <c r="FOR46" s="205"/>
      <c r="FOS46" s="205"/>
      <c r="FOT46" s="205"/>
      <c r="FOU46" s="205"/>
      <c r="FOV46" s="205"/>
      <c r="FOW46" s="205"/>
      <c r="FOX46" s="205"/>
      <c r="FOY46" s="205"/>
      <c r="FOZ46" s="205"/>
      <c r="FPA46" s="205"/>
      <c r="FPB46" s="205"/>
      <c r="FPC46" s="205"/>
      <c r="FPD46" s="205"/>
      <c r="FPE46" s="205"/>
      <c r="FPF46" s="205"/>
      <c r="FPG46" s="205"/>
      <c r="FPH46" s="205"/>
      <c r="FPI46" s="205"/>
      <c r="FPJ46" s="205"/>
      <c r="FPK46" s="205"/>
      <c r="FPL46" s="205"/>
      <c r="FPM46" s="205"/>
      <c r="FPN46" s="205"/>
      <c r="FPO46" s="205"/>
      <c r="FPP46" s="205"/>
      <c r="FPQ46" s="205"/>
      <c r="FPR46" s="205"/>
      <c r="FPS46" s="205"/>
      <c r="FPT46" s="205"/>
      <c r="FPU46" s="205"/>
      <c r="FPV46" s="205"/>
      <c r="FPW46" s="205"/>
      <c r="FPX46" s="205"/>
      <c r="FPY46" s="205"/>
      <c r="FPZ46" s="205"/>
      <c r="FQA46" s="205"/>
      <c r="FQB46" s="205"/>
      <c r="FQC46" s="205"/>
      <c r="FQD46" s="205"/>
      <c r="FQE46" s="205"/>
      <c r="FQF46" s="205"/>
      <c r="FQG46" s="205"/>
      <c r="FQH46" s="205"/>
      <c r="FQI46" s="205"/>
      <c r="FQJ46" s="205"/>
      <c r="FQK46" s="205"/>
      <c r="FQL46" s="205"/>
      <c r="FQM46" s="205"/>
      <c r="FQN46" s="205"/>
      <c r="FQO46" s="205"/>
      <c r="FQP46" s="205"/>
      <c r="FQQ46" s="205"/>
      <c r="FQR46" s="205"/>
      <c r="FQS46" s="205"/>
      <c r="FQT46" s="205"/>
      <c r="FQU46" s="205"/>
      <c r="FQV46" s="205"/>
      <c r="FQW46" s="205"/>
      <c r="FQX46" s="205"/>
      <c r="FQY46" s="205"/>
      <c r="FQZ46" s="205"/>
      <c r="FRA46" s="205"/>
      <c r="FRB46" s="205"/>
      <c r="FRC46" s="205"/>
      <c r="FRD46" s="205"/>
      <c r="FRE46" s="205"/>
      <c r="FRF46" s="205"/>
      <c r="FRG46" s="205"/>
      <c r="FRH46" s="205"/>
      <c r="FRI46" s="205"/>
      <c r="FRJ46" s="205"/>
      <c r="FRK46" s="205"/>
      <c r="FRL46" s="205"/>
      <c r="FRM46" s="205"/>
      <c r="FRN46" s="205"/>
      <c r="FRO46" s="205"/>
      <c r="FRP46" s="205"/>
      <c r="FRQ46" s="205"/>
      <c r="FRR46" s="205"/>
      <c r="FRS46" s="205"/>
      <c r="FRT46" s="205"/>
      <c r="FRU46" s="205"/>
      <c r="FRV46" s="205"/>
      <c r="FRW46" s="205"/>
      <c r="FRX46" s="205"/>
      <c r="FRY46" s="205"/>
      <c r="FRZ46" s="205"/>
      <c r="FSA46" s="205"/>
      <c r="FSB46" s="205"/>
      <c r="FSC46" s="205"/>
      <c r="FSD46" s="205"/>
      <c r="FSE46" s="205"/>
      <c r="FSF46" s="205"/>
      <c r="FSG46" s="205"/>
      <c r="FSH46" s="205"/>
      <c r="FSI46" s="205"/>
      <c r="FSJ46" s="205"/>
      <c r="FSK46" s="205"/>
      <c r="FSL46" s="205"/>
      <c r="FSM46" s="205"/>
      <c r="FSN46" s="205"/>
      <c r="FSO46" s="205"/>
      <c r="FSP46" s="205"/>
      <c r="FSQ46" s="205"/>
      <c r="FSR46" s="205"/>
      <c r="FSS46" s="205"/>
      <c r="FST46" s="205"/>
      <c r="FSU46" s="205"/>
      <c r="FSV46" s="205"/>
      <c r="FSW46" s="205"/>
      <c r="FSX46" s="205"/>
      <c r="FSY46" s="205"/>
      <c r="FSZ46" s="205"/>
      <c r="FTA46" s="205"/>
      <c r="FTB46" s="205"/>
      <c r="FTC46" s="205"/>
      <c r="FTD46" s="205"/>
      <c r="FTE46" s="205"/>
      <c r="FTF46" s="205"/>
      <c r="FTG46" s="205"/>
      <c r="FTH46" s="205"/>
      <c r="FTI46" s="205"/>
      <c r="FTJ46" s="205"/>
      <c r="FTK46" s="205"/>
      <c r="FTL46" s="205"/>
      <c r="FTM46" s="205"/>
      <c r="FTN46" s="205"/>
      <c r="FTO46" s="205"/>
      <c r="FTP46" s="205"/>
      <c r="FTQ46" s="205"/>
      <c r="FTR46" s="205"/>
      <c r="FTS46" s="205"/>
      <c r="FTT46" s="205"/>
      <c r="FTU46" s="205"/>
      <c r="FTV46" s="205"/>
      <c r="FTW46" s="205"/>
      <c r="FTX46" s="205"/>
      <c r="FTY46" s="205"/>
      <c r="FTZ46" s="205"/>
      <c r="FUA46" s="205"/>
      <c r="FUB46" s="205"/>
      <c r="FUC46" s="205"/>
      <c r="FUD46" s="205"/>
      <c r="FUE46" s="205"/>
      <c r="FUF46" s="205"/>
      <c r="FUG46" s="205"/>
      <c r="FUH46" s="205"/>
      <c r="FUI46" s="205"/>
      <c r="FUJ46" s="205"/>
      <c r="FUK46" s="205"/>
      <c r="FUL46" s="205"/>
      <c r="FUM46" s="205"/>
      <c r="FUN46" s="205"/>
      <c r="FUO46" s="205"/>
      <c r="FUP46" s="205"/>
      <c r="FUQ46" s="205"/>
      <c r="FUR46" s="205"/>
      <c r="FUS46" s="205"/>
      <c r="FUT46" s="205"/>
      <c r="FUU46" s="205"/>
      <c r="FUV46" s="205"/>
      <c r="FUW46" s="205"/>
      <c r="FUX46" s="205"/>
      <c r="FUY46" s="205"/>
      <c r="FUZ46" s="205"/>
      <c r="FVA46" s="205"/>
      <c r="FVB46" s="205"/>
      <c r="FVC46" s="205"/>
      <c r="FVD46" s="205"/>
      <c r="FVE46" s="205"/>
      <c r="FVF46" s="205"/>
      <c r="FVG46" s="205"/>
      <c r="FVH46" s="205"/>
      <c r="FVI46" s="205"/>
      <c r="FVJ46" s="205"/>
      <c r="FVK46" s="205"/>
      <c r="FVL46" s="205"/>
      <c r="FVM46" s="205"/>
      <c r="FVN46" s="205"/>
      <c r="FVO46" s="205"/>
      <c r="FVP46" s="205"/>
      <c r="FVQ46" s="205"/>
      <c r="FVR46" s="205"/>
      <c r="FVS46" s="205"/>
      <c r="FVT46" s="205"/>
      <c r="FVU46" s="205"/>
      <c r="FVV46" s="205"/>
      <c r="FVW46" s="205"/>
      <c r="FVX46" s="205"/>
      <c r="FVY46" s="205"/>
      <c r="FVZ46" s="205"/>
      <c r="FWA46" s="205"/>
      <c r="FWB46" s="205"/>
      <c r="FWC46" s="205"/>
      <c r="FWD46" s="205"/>
      <c r="FWE46" s="205"/>
      <c r="FWF46" s="205"/>
      <c r="FWG46" s="205"/>
      <c r="FWH46" s="205"/>
      <c r="FWI46" s="205"/>
      <c r="FWJ46" s="205"/>
      <c r="FWK46" s="205"/>
      <c r="FWL46" s="205"/>
      <c r="FWM46" s="205"/>
      <c r="FWN46" s="205"/>
      <c r="FWO46" s="205"/>
      <c r="FWP46" s="205"/>
      <c r="FWQ46" s="205"/>
      <c r="FWR46" s="205"/>
      <c r="FWS46" s="205"/>
      <c r="FWT46" s="205"/>
      <c r="FWU46" s="205"/>
      <c r="FWV46" s="205"/>
      <c r="FWW46" s="205"/>
      <c r="FWX46" s="205"/>
      <c r="FWY46" s="205"/>
      <c r="FWZ46" s="205"/>
      <c r="FXA46" s="205"/>
      <c r="FXB46" s="205"/>
      <c r="FXC46" s="205"/>
      <c r="FXD46" s="205"/>
      <c r="FXE46" s="205"/>
      <c r="FXF46" s="205"/>
      <c r="FXG46" s="205"/>
      <c r="FXH46" s="205"/>
      <c r="FXI46" s="205"/>
      <c r="FXJ46" s="205"/>
      <c r="FXK46" s="205"/>
      <c r="FXL46" s="205"/>
      <c r="FXM46" s="205"/>
      <c r="FXN46" s="205"/>
      <c r="FXO46" s="205"/>
      <c r="FXP46" s="205"/>
      <c r="FXQ46" s="205"/>
      <c r="FXR46" s="205"/>
      <c r="FXS46" s="205"/>
      <c r="FXT46" s="205"/>
      <c r="FXU46" s="205"/>
      <c r="FXV46" s="205"/>
      <c r="FXW46" s="205"/>
      <c r="FXX46" s="205"/>
      <c r="FXY46" s="205"/>
      <c r="FXZ46" s="205"/>
      <c r="FYA46" s="205"/>
      <c r="FYB46" s="205"/>
      <c r="FYC46" s="205"/>
      <c r="FYD46" s="205"/>
      <c r="FYE46" s="205"/>
      <c r="FYF46" s="205"/>
      <c r="FYG46" s="205"/>
      <c r="FYH46" s="205"/>
      <c r="FYI46" s="205"/>
      <c r="FYJ46" s="205"/>
      <c r="FYK46" s="205"/>
      <c r="FYL46" s="205"/>
      <c r="FYM46" s="205"/>
      <c r="FYN46" s="205"/>
      <c r="FYO46" s="205"/>
      <c r="FYP46" s="205"/>
      <c r="FYQ46" s="205"/>
      <c r="FYR46" s="205"/>
      <c r="FYS46" s="205"/>
      <c r="FYT46" s="205"/>
      <c r="FYU46" s="205"/>
      <c r="FYV46" s="205"/>
      <c r="FYW46" s="205"/>
      <c r="FYX46" s="205"/>
      <c r="FYY46" s="205"/>
      <c r="FYZ46" s="205"/>
      <c r="FZA46" s="205"/>
      <c r="FZB46" s="205"/>
      <c r="FZC46" s="205"/>
      <c r="FZD46" s="205"/>
      <c r="FZE46" s="205"/>
      <c r="FZF46" s="205"/>
      <c r="FZG46" s="205"/>
      <c r="FZH46" s="205"/>
      <c r="FZI46" s="205"/>
      <c r="FZJ46" s="205"/>
      <c r="FZK46" s="205"/>
      <c r="FZL46" s="205"/>
      <c r="FZM46" s="205"/>
      <c r="FZN46" s="205"/>
      <c r="FZO46" s="205"/>
      <c r="FZP46" s="205"/>
      <c r="FZQ46" s="205"/>
      <c r="FZR46" s="205"/>
      <c r="FZS46" s="205"/>
      <c r="FZT46" s="205"/>
      <c r="FZU46" s="205"/>
      <c r="FZV46" s="205"/>
      <c r="FZW46" s="205"/>
      <c r="FZX46" s="205"/>
      <c r="FZY46" s="205"/>
      <c r="FZZ46" s="205"/>
      <c r="GAA46" s="205"/>
      <c r="GAB46" s="205"/>
      <c r="GAC46" s="205"/>
      <c r="GAD46" s="205"/>
      <c r="GAE46" s="205"/>
      <c r="GAF46" s="205"/>
      <c r="GAG46" s="205"/>
      <c r="GAH46" s="205"/>
      <c r="GAI46" s="205"/>
      <c r="GAJ46" s="205"/>
      <c r="GAK46" s="205"/>
      <c r="GAL46" s="205"/>
      <c r="GAM46" s="205"/>
      <c r="GAN46" s="205"/>
      <c r="GAO46" s="205"/>
      <c r="GAP46" s="205"/>
      <c r="GAQ46" s="205"/>
      <c r="GAR46" s="205"/>
      <c r="GAS46" s="205"/>
      <c r="GAT46" s="205"/>
      <c r="GAU46" s="205"/>
      <c r="GAV46" s="205"/>
      <c r="GAW46" s="205"/>
      <c r="GAX46" s="205"/>
      <c r="GAY46" s="205"/>
      <c r="GAZ46" s="205"/>
      <c r="GBA46" s="205"/>
      <c r="GBB46" s="205"/>
      <c r="GBC46" s="205"/>
      <c r="GBD46" s="205"/>
      <c r="GBE46" s="205"/>
      <c r="GBF46" s="205"/>
      <c r="GBG46" s="205"/>
      <c r="GBH46" s="205"/>
      <c r="GBI46" s="205"/>
      <c r="GBJ46" s="205"/>
      <c r="GBK46" s="205"/>
      <c r="GBL46" s="205"/>
      <c r="GBM46" s="205"/>
      <c r="GBN46" s="205"/>
      <c r="GBO46" s="205"/>
      <c r="GBP46" s="205"/>
      <c r="GBQ46" s="205"/>
      <c r="GBR46" s="205"/>
      <c r="GBS46" s="205"/>
      <c r="GBT46" s="205"/>
      <c r="GBU46" s="205"/>
      <c r="GBV46" s="205"/>
      <c r="GBW46" s="205"/>
      <c r="GBX46" s="205"/>
      <c r="GBY46" s="205"/>
      <c r="GBZ46" s="205"/>
      <c r="GCA46" s="205"/>
      <c r="GCB46" s="205"/>
      <c r="GCC46" s="205"/>
      <c r="GCD46" s="205"/>
      <c r="GCE46" s="205"/>
      <c r="GCF46" s="205"/>
      <c r="GCG46" s="205"/>
      <c r="GCH46" s="205"/>
      <c r="GCI46" s="205"/>
      <c r="GCJ46" s="205"/>
      <c r="GCK46" s="205"/>
      <c r="GCL46" s="205"/>
      <c r="GCM46" s="205"/>
      <c r="GCN46" s="205"/>
      <c r="GCO46" s="205"/>
      <c r="GCP46" s="205"/>
      <c r="GCQ46" s="205"/>
      <c r="GCR46" s="205"/>
      <c r="GCS46" s="205"/>
      <c r="GCT46" s="205"/>
      <c r="GCU46" s="205"/>
      <c r="GCV46" s="205"/>
      <c r="GCW46" s="205"/>
      <c r="GCX46" s="205"/>
      <c r="GCY46" s="205"/>
      <c r="GCZ46" s="205"/>
      <c r="GDA46" s="205"/>
      <c r="GDB46" s="205"/>
      <c r="GDC46" s="205"/>
      <c r="GDD46" s="205"/>
      <c r="GDE46" s="205"/>
      <c r="GDF46" s="205"/>
      <c r="GDG46" s="205"/>
      <c r="GDH46" s="205"/>
      <c r="GDI46" s="205"/>
      <c r="GDJ46" s="205"/>
      <c r="GDK46" s="205"/>
      <c r="GDL46" s="205"/>
      <c r="GDM46" s="205"/>
      <c r="GDN46" s="205"/>
      <c r="GDO46" s="205"/>
      <c r="GDP46" s="205"/>
      <c r="GDQ46" s="205"/>
      <c r="GDR46" s="205"/>
      <c r="GDS46" s="205"/>
      <c r="GDT46" s="205"/>
      <c r="GDU46" s="205"/>
      <c r="GDV46" s="205"/>
      <c r="GDW46" s="205"/>
      <c r="GDX46" s="205"/>
      <c r="GDY46" s="205"/>
      <c r="GDZ46" s="205"/>
      <c r="GEA46" s="205"/>
      <c r="GEB46" s="205"/>
      <c r="GEC46" s="205"/>
      <c r="GED46" s="205"/>
      <c r="GEE46" s="205"/>
      <c r="GEF46" s="205"/>
      <c r="GEG46" s="205"/>
      <c r="GEH46" s="205"/>
      <c r="GEI46" s="205"/>
      <c r="GEJ46" s="205"/>
      <c r="GEK46" s="205"/>
      <c r="GEL46" s="205"/>
      <c r="GEM46" s="205"/>
      <c r="GEN46" s="205"/>
      <c r="GEO46" s="205"/>
      <c r="GEP46" s="205"/>
      <c r="GEQ46" s="205"/>
      <c r="GER46" s="205"/>
      <c r="GES46" s="205"/>
      <c r="GET46" s="205"/>
      <c r="GEU46" s="205"/>
      <c r="GEV46" s="205"/>
      <c r="GEW46" s="205"/>
      <c r="GEX46" s="205"/>
      <c r="GEY46" s="205"/>
      <c r="GEZ46" s="205"/>
      <c r="GFA46" s="205"/>
      <c r="GFB46" s="205"/>
      <c r="GFC46" s="205"/>
      <c r="GFD46" s="205"/>
      <c r="GFE46" s="205"/>
      <c r="GFF46" s="205"/>
      <c r="GFG46" s="205"/>
      <c r="GFH46" s="205"/>
      <c r="GFI46" s="205"/>
      <c r="GFJ46" s="205"/>
      <c r="GFK46" s="205"/>
      <c r="GFL46" s="205"/>
      <c r="GFM46" s="205"/>
      <c r="GFN46" s="205"/>
      <c r="GFO46" s="205"/>
      <c r="GFP46" s="205"/>
      <c r="GFQ46" s="205"/>
      <c r="GFR46" s="205"/>
      <c r="GFS46" s="205"/>
      <c r="GFT46" s="205"/>
      <c r="GFU46" s="205"/>
      <c r="GFV46" s="205"/>
      <c r="GFW46" s="205"/>
      <c r="GFX46" s="205"/>
      <c r="GFY46" s="205"/>
      <c r="GFZ46" s="205"/>
      <c r="GGA46" s="205"/>
      <c r="GGB46" s="205"/>
      <c r="GGC46" s="205"/>
      <c r="GGD46" s="205"/>
      <c r="GGE46" s="205"/>
      <c r="GGF46" s="205"/>
      <c r="GGG46" s="205"/>
      <c r="GGH46" s="205"/>
      <c r="GGI46" s="205"/>
      <c r="GGJ46" s="205"/>
      <c r="GGK46" s="205"/>
      <c r="GGL46" s="205"/>
      <c r="GGM46" s="205"/>
      <c r="GGN46" s="205"/>
      <c r="GGO46" s="205"/>
      <c r="GGP46" s="205"/>
      <c r="GGQ46" s="205"/>
      <c r="GGR46" s="205"/>
      <c r="GGS46" s="205"/>
      <c r="GGT46" s="205"/>
      <c r="GGU46" s="205"/>
      <c r="GGV46" s="205"/>
      <c r="GGW46" s="205"/>
      <c r="GGX46" s="205"/>
      <c r="GGY46" s="205"/>
      <c r="GGZ46" s="205"/>
      <c r="GHA46" s="205"/>
      <c r="GHB46" s="205"/>
      <c r="GHC46" s="205"/>
      <c r="GHD46" s="205"/>
      <c r="GHE46" s="205"/>
      <c r="GHF46" s="205"/>
      <c r="GHG46" s="205"/>
      <c r="GHH46" s="205"/>
      <c r="GHI46" s="205"/>
      <c r="GHJ46" s="205"/>
      <c r="GHK46" s="205"/>
      <c r="GHL46" s="205"/>
      <c r="GHM46" s="205"/>
      <c r="GHN46" s="205"/>
      <c r="GHO46" s="205"/>
      <c r="GHP46" s="205"/>
      <c r="GHQ46" s="205"/>
      <c r="GHR46" s="205"/>
      <c r="GHS46" s="205"/>
      <c r="GHT46" s="205"/>
      <c r="GHU46" s="205"/>
      <c r="GHV46" s="205"/>
      <c r="GHW46" s="205"/>
      <c r="GHX46" s="205"/>
      <c r="GHY46" s="205"/>
      <c r="GHZ46" s="205"/>
      <c r="GIA46" s="205"/>
      <c r="GIB46" s="205"/>
      <c r="GIC46" s="205"/>
      <c r="GID46" s="205"/>
      <c r="GIE46" s="205"/>
      <c r="GIF46" s="205"/>
      <c r="GIG46" s="205"/>
      <c r="GIH46" s="205"/>
      <c r="GII46" s="205"/>
      <c r="GIJ46" s="205"/>
      <c r="GIK46" s="205"/>
      <c r="GIL46" s="205"/>
      <c r="GIM46" s="205"/>
      <c r="GIN46" s="205"/>
      <c r="GIO46" s="205"/>
      <c r="GIP46" s="205"/>
      <c r="GIQ46" s="205"/>
      <c r="GIR46" s="205"/>
      <c r="GIS46" s="205"/>
      <c r="GIT46" s="205"/>
      <c r="GIU46" s="205"/>
      <c r="GIV46" s="205"/>
      <c r="GIW46" s="205"/>
      <c r="GIX46" s="205"/>
      <c r="GIY46" s="205"/>
      <c r="GIZ46" s="205"/>
      <c r="GJA46" s="205"/>
      <c r="GJB46" s="205"/>
      <c r="GJC46" s="205"/>
      <c r="GJD46" s="205"/>
      <c r="GJE46" s="205"/>
      <c r="GJF46" s="205"/>
      <c r="GJG46" s="205"/>
      <c r="GJH46" s="205"/>
      <c r="GJI46" s="205"/>
      <c r="GJJ46" s="205"/>
      <c r="GJK46" s="205"/>
      <c r="GJL46" s="205"/>
      <c r="GJM46" s="205"/>
      <c r="GJN46" s="205"/>
      <c r="GJO46" s="205"/>
      <c r="GJP46" s="205"/>
      <c r="GJQ46" s="205"/>
      <c r="GJR46" s="205"/>
      <c r="GJS46" s="205"/>
      <c r="GJT46" s="205"/>
      <c r="GJU46" s="205"/>
      <c r="GJV46" s="205"/>
      <c r="GJW46" s="205"/>
      <c r="GJX46" s="205"/>
      <c r="GJY46" s="205"/>
      <c r="GJZ46" s="205"/>
      <c r="GKA46" s="205"/>
      <c r="GKB46" s="205"/>
      <c r="GKC46" s="205"/>
      <c r="GKD46" s="205"/>
      <c r="GKE46" s="205"/>
      <c r="GKF46" s="205"/>
      <c r="GKG46" s="205"/>
      <c r="GKH46" s="205"/>
      <c r="GKI46" s="205"/>
      <c r="GKJ46" s="205"/>
      <c r="GKK46" s="205"/>
      <c r="GKL46" s="205"/>
      <c r="GKM46" s="205"/>
      <c r="GKN46" s="205"/>
      <c r="GKO46" s="205"/>
      <c r="GKP46" s="205"/>
      <c r="GKQ46" s="205"/>
      <c r="GKR46" s="205"/>
      <c r="GKS46" s="205"/>
      <c r="GKT46" s="205"/>
      <c r="GKU46" s="205"/>
      <c r="GKV46" s="205"/>
      <c r="GKW46" s="205"/>
      <c r="GKX46" s="205"/>
      <c r="GKY46" s="205"/>
      <c r="GKZ46" s="205"/>
      <c r="GLA46" s="205"/>
      <c r="GLB46" s="205"/>
      <c r="GLC46" s="205"/>
      <c r="GLD46" s="205"/>
      <c r="GLE46" s="205"/>
      <c r="GLF46" s="205"/>
      <c r="GLG46" s="205"/>
      <c r="GLH46" s="205"/>
      <c r="GLI46" s="205"/>
      <c r="GLJ46" s="205"/>
      <c r="GLK46" s="205"/>
      <c r="GLL46" s="205"/>
      <c r="GLM46" s="205"/>
      <c r="GLN46" s="205"/>
      <c r="GLO46" s="205"/>
      <c r="GLP46" s="205"/>
      <c r="GLQ46" s="205"/>
      <c r="GLR46" s="205"/>
      <c r="GLS46" s="205"/>
      <c r="GLT46" s="205"/>
      <c r="GLU46" s="205"/>
      <c r="GLV46" s="205"/>
      <c r="GLW46" s="205"/>
      <c r="GLX46" s="205"/>
      <c r="GLY46" s="205"/>
      <c r="GLZ46" s="205"/>
      <c r="GMA46" s="205"/>
      <c r="GMB46" s="205"/>
      <c r="GMC46" s="205"/>
      <c r="GMD46" s="205"/>
      <c r="GME46" s="205"/>
      <c r="GMF46" s="205"/>
      <c r="GMG46" s="205"/>
      <c r="GMH46" s="205"/>
      <c r="GMI46" s="205"/>
      <c r="GMJ46" s="205"/>
      <c r="GMK46" s="205"/>
      <c r="GML46" s="205"/>
      <c r="GMM46" s="205"/>
      <c r="GMN46" s="205"/>
      <c r="GMO46" s="205"/>
      <c r="GMP46" s="205"/>
      <c r="GMQ46" s="205"/>
      <c r="GMR46" s="205"/>
      <c r="GMS46" s="205"/>
      <c r="GMT46" s="205"/>
      <c r="GMU46" s="205"/>
      <c r="GMV46" s="205"/>
      <c r="GMW46" s="205"/>
      <c r="GMX46" s="205"/>
      <c r="GMY46" s="205"/>
      <c r="GMZ46" s="205"/>
      <c r="GNA46" s="205"/>
      <c r="GNB46" s="205"/>
      <c r="GNC46" s="205"/>
      <c r="GND46" s="205"/>
      <c r="GNE46" s="205"/>
      <c r="GNF46" s="205"/>
      <c r="GNG46" s="205"/>
      <c r="GNH46" s="205"/>
      <c r="GNI46" s="205"/>
      <c r="GNJ46" s="205"/>
      <c r="GNK46" s="205"/>
      <c r="GNL46" s="205"/>
      <c r="GNM46" s="205"/>
      <c r="GNN46" s="205"/>
      <c r="GNO46" s="205"/>
      <c r="GNP46" s="205"/>
      <c r="GNQ46" s="205"/>
      <c r="GNR46" s="205"/>
      <c r="GNS46" s="205"/>
      <c r="GNT46" s="205"/>
      <c r="GNU46" s="205"/>
      <c r="GNV46" s="205"/>
      <c r="GNW46" s="205"/>
      <c r="GNX46" s="205"/>
      <c r="GNY46" s="205"/>
      <c r="GNZ46" s="205"/>
      <c r="GOA46" s="205"/>
      <c r="GOB46" s="205"/>
      <c r="GOC46" s="205"/>
      <c r="GOD46" s="205"/>
      <c r="GOE46" s="205"/>
      <c r="GOF46" s="205"/>
      <c r="GOG46" s="205"/>
      <c r="GOH46" s="205"/>
      <c r="GOI46" s="205"/>
      <c r="GOJ46" s="205"/>
      <c r="GOK46" s="205"/>
      <c r="GOL46" s="205"/>
      <c r="GOM46" s="205"/>
      <c r="GON46" s="205"/>
      <c r="GOO46" s="205"/>
      <c r="GOP46" s="205"/>
      <c r="GOQ46" s="205"/>
      <c r="GOR46" s="205"/>
      <c r="GOS46" s="205"/>
      <c r="GOT46" s="205"/>
      <c r="GOU46" s="205"/>
      <c r="GOV46" s="205"/>
      <c r="GOW46" s="205"/>
      <c r="GOX46" s="205"/>
      <c r="GOY46" s="205"/>
      <c r="GOZ46" s="205"/>
      <c r="GPA46" s="205"/>
      <c r="GPB46" s="205"/>
      <c r="GPC46" s="205"/>
      <c r="GPD46" s="205"/>
      <c r="GPE46" s="205"/>
      <c r="GPF46" s="205"/>
      <c r="GPG46" s="205"/>
      <c r="GPH46" s="205"/>
      <c r="GPI46" s="205"/>
      <c r="GPJ46" s="205"/>
      <c r="GPK46" s="205"/>
      <c r="GPL46" s="205"/>
      <c r="GPM46" s="205"/>
      <c r="GPN46" s="205"/>
      <c r="GPO46" s="205"/>
      <c r="GPP46" s="205"/>
      <c r="GPQ46" s="205"/>
      <c r="GPR46" s="205"/>
      <c r="GPS46" s="205"/>
      <c r="GPT46" s="205"/>
      <c r="GPU46" s="205"/>
      <c r="GPV46" s="205"/>
      <c r="GPW46" s="205"/>
      <c r="GPX46" s="205"/>
      <c r="GPY46" s="205"/>
      <c r="GPZ46" s="205"/>
      <c r="GQA46" s="205"/>
      <c r="GQB46" s="205"/>
      <c r="GQC46" s="205"/>
      <c r="GQD46" s="205"/>
      <c r="GQE46" s="205"/>
      <c r="GQF46" s="205"/>
      <c r="GQG46" s="205"/>
      <c r="GQH46" s="205"/>
      <c r="GQI46" s="205"/>
      <c r="GQJ46" s="205"/>
      <c r="GQK46" s="205"/>
      <c r="GQL46" s="205"/>
      <c r="GQM46" s="205"/>
      <c r="GQN46" s="205"/>
      <c r="GQO46" s="205"/>
      <c r="GQP46" s="205"/>
      <c r="GQQ46" s="205"/>
      <c r="GQR46" s="205"/>
      <c r="GQS46" s="205"/>
      <c r="GQT46" s="205"/>
      <c r="GQU46" s="205"/>
      <c r="GQV46" s="205"/>
      <c r="GQW46" s="205"/>
      <c r="GQX46" s="205"/>
      <c r="GQY46" s="205"/>
      <c r="GQZ46" s="205"/>
      <c r="GRA46" s="205"/>
      <c r="GRB46" s="205"/>
      <c r="GRC46" s="205"/>
      <c r="GRD46" s="205"/>
      <c r="GRE46" s="205"/>
      <c r="GRF46" s="205"/>
      <c r="GRG46" s="205"/>
      <c r="GRH46" s="205"/>
      <c r="GRI46" s="205"/>
      <c r="GRJ46" s="205"/>
      <c r="GRK46" s="205"/>
      <c r="GRL46" s="205"/>
      <c r="GRM46" s="205"/>
      <c r="GRN46" s="205"/>
      <c r="GRO46" s="205"/>
      <c r="GRP46" s="205"/>
      <c r="GRQ46" s="205"/>
      <c r="GRR46" s="205"/>
      <c r="GRS46" s="205"/>
      <c r="GRT46" s="205"/>
      <c r="GRU46" s="205"/>
      <c r="GRV46" s="205"/>
      <c r="GRW46" s="205"/>
      <c r="GRX46" s="205"/>
      <c r="GRY46" s="205"/>
      <c r="GRZ46" s="205"/>
      <c r="GSA46" s="205"/>
      <c r="GSB46" s="205"/>
      <c r="GSC46" s="205"/>
      <c r="GSD46" s="205"/>
      <c r="GSE46" s="205"/>
      <c r="GSF46" s="205"/>
      <c r="GSG46" s="205"/>
      <c r="GSH46" s="205"/>
      <c r="GSI46" s="205"/>
      <c r="GSJ46" s="205"/>
      <c r="GSK46" s="205"/>
      <c r="GSL46" s="205"/>
      <c r="GSM46" s="205"/>
      <c r="GSN46" s="205"/>
      <c r="GSO46" s="205"/>
      <c r="GSP46" s="205"/>
      <c r="GSQ46" s="205"/>
      <c r="GSR46" s="205"/>
      <c r="GSS46" s="205"/>
      <c r="GST46" s="205"/>
      <c r="GSU46" s="205"/>
      <c r="GSV46" s="205"/>
      <c r="GSW46" s="205"/>
      <c r="GSX46" s="205"/>
      <c r="GSY46" s="205"/>
      <c r="GSZ46" s="205"/>
      <c r="GTA46" s="205"/>
      <c r="GTB46" s="205"/>
      <c r="GTC46" s="205"/>
      <c r="GTD46" s="205"/>
      <c r="GTE46" s="205"/>
      <c r="GTF46" s="205"/>
      <c r="GTG46" s="205"/>
      <c r="GTH46" s="205"/>
      <c r="GTI46" s="205"/>
      <c r="GTJ46" s="205"/>
      <c r="GTK46" s="205"/>
      <c r="GTL46" s="205"/>
      <c r="GTM46" s="205"/>
      <c r="GTN46" s="205"/>
      <c r="GTO46" s="205"/>
      <c r="GTP46" s="205"/>
      <c r="GTQ46" s="205"/>
      <c r="GTR46" s="205"/>
      <c r="GTS46" s="205"/>
      <c r="GTT46" s="205"/>
      <c r="GTU46" s="205"/>
      <c r="GTV46" s="205"/>
      <c r="GTW46" s="205"/>
      <c r="GTX46" s="205"/>
      <c r="GTY46" s="205"/>
      <c r="GTZ46" s="205"/>
      <c r="GUA46" s="205"/>
      <c r="GUB46" s="205"/>
      <c r="GUC46" s="205"/>
      <c r="GUD46" s="205"/>
      <c r="GUE46" s="205"/>
      <c r="GUF46" s="205"/>
      <c r="GUG46" s="205"/>
      <c r="GUH46" s="205"/>
      <c r="GUI46" s="205"/>
      <c r="GUJ46" s="205"/>
      <c r="GUK46" s="205"/>
      <c r="GUL46" s="205"/>
      <c r="GUM46" s="205"/>
      <c r="GUN46" s="205"/>
      <c r="GUO46" s="205"/>
      <c r="GUP46" s="205"/>
      <c r="GUQ46" s="205"/>
      <c r="GUR46" s="205"/>
      <c r="GUS46" s="205"/>
      <c r="GUT46" s="205"/>
      <c r="GUU46" s="205"/>
      <c r="GUV46" s="205"/>
      <c r="GUW46" s="205"/>
      <c r="GUX46" s="205"/>
      <c r="GUY46" s="205"/>
      <c r="GUZ46" s="205"/>
      <c r="GVA46" s="205"/>
      <c r="GVB46" s="205"/>
      <c r="GVC46" s="205"/>
      <c r="GVD46" s="205"/>
      <c r="GVE46" s="205"/>
      <c r="GVF46" s="205"/>
      <c r="GVG46" s="205"/>
      <c r="GVH46" s="205"/>
      <c r="GVI46" s="205"/>
      <c r="GVJ46" s="205"/>
      <c r="GVK46" s="205"/>
      <c r="GVL46" s="205"/>
      <c r="GVM46" s="205"/>
      <c r="GVN46" s="205"/>
      <c r="GVO46" s="205"/>
      <c r="GVP46" s="205"/>
      <c r="GVQ46" s="205"/>
      <c r="GVR46" s="205"/>
      <c r="GVS46" s="205"/>
      <c r="GVT46" s="205"/>
      <c r="GVU46" s="205"/>
      <c r="GVV46" s="205"/>
      <c r="GVW46" s="205"/>
      <c r="GVX46" s="205"/>
      <c r="GVY46" s="205"/>
      <c r="GVZ46" s="205"/>
      <c r="GWA46" s="205"/>
      <c r="GWB46" s="205"/>
      <c r="GWC46" s="205"/>
      <c r="GWD46" s="205"/>
      <c r="GWE46" s="205"/>
      <c r="GWF46" s="205"/>
      <c r="GWG46" s="205"/>
      <c r="GWH46" s="205"/>
      <c r="GWI46" s="205"/>
      <c r="GWJ46" s="205"/>
      <c r="GWK46" s="205"/>
      <c r="GWL46" s="205"/>
      <c r="GWM46" s="205"/>
      <c r="GWN46" s="205"/>
      <c r="GWO46" s="205"/>
      <c r="GWP46" s="205"/>
      <c r="GWQ46" s="205"/>
      <c r="GWR46" s="205"/>
      <c r="GWS46" s="205"/>
      <c r="GWT46" s="205"/>
      <c r="GWU46" s="205"/>
      <c r="GWV46" s="205"/>
      <c r="GWW46" s="205"/>
      <c r="GWX46" s="205"/>
      <c r="GWY46" s="205"/>
      <c r="GWZ46" s="205"/>
      <c r="GXA46" s="205"/>
      <c r="GXB46" s="205"/>
      <c r="GXC46" s="205"/>
      <c r="GXD46" s="205"/>
      <c r="GXE46" s="205"/>
      <c r="GXF46" s="205"/>
      <c r="GXG46" s="205"/>
      <c r="GXH46" s="205"/>
      <c r="GXI46" s="205"/>
      <c r="GXJ46" s="205"/>
      <c r="GXK46" s="205"/>
      <c r="GXL46" s="205"/>
      <c r="GXM46" s="205"/>
      <c r="GXN46" s="205"/>
      <c r="GXO46" s="205"/>
      <c r="GXP46" s="205"/>
      <c r="GXQ46" s="205"/>
      <c r="GXR46" s="205"/>
      <c r="GXS46" s="205"/>
      <c r="GXT46" s="205"/>
      <c r="GXU46" s="205"/>
      <c r="GXV46" s="205"/>
      <c r="GXW46" s="205"/>
      <c r="GXX46" s="205"/>
      <c r="GXY46" s="205"/>
      <c r="GXZ46" s="205"/>
      <c r="GYA46" s="205"/>
      <c r="GYB46" s="205"/>
      <c r="GYC46" s="205"/>
      <c r="GYD46" s="205"/>
      <c r="GYE46" s="205"/>
      <c r="GYF46" s="205"/>
      <c r="GYG46" s="205"/>
      <c r="GYH46" s="205"/>
      <c r="GYI46" s="205"/>
      <c r="GYJ46" s="205"/>
      <c r="GYK46" s="205"/>
      <c r="GYL46" s="205"/>
      <c r="GYM46" s="205"/>
      <c r="GYN46" s="205"/>
      <c r="GYO46" s="205"/>
      <c r="GYP46" s="205"/>
      <c r="GYQ46" s="205"/>
      <c r="GYR46" s="205"/>
      <c r="GYS46" s="205"/>
      <c r="GYT46" s="205"/>
      <c r="GYU46" s="205"/>
      <c r="GYV46" s="205"/>
      <c r="GYW46" s="205"/>
      <c r="GYX46" s="205"/>
      <c r="GYY46" s="205"/>
      <c r="GYZ46" s="205"/>
      <c r="GZA46" s="205"/>
      <c r="GZB46" s="205"/>
      <c r="GZC46" s="205"/>
      <c r="GZD46" s="205"/>
      <c r="GZE46" s="205"/>
      <c r="GZF46" s="205"/>
      <c r="GZG46" s="205"/>
      <c r="GZH46" s="205"/>
      <c r="GZI46" s="205"/>
      <c r="GZJ46" s="205"/>
      <c r="GZK46" s="205"/>
      <c r="GZL46" s="205"/>
      <c r="GZM46" s="205"/>
      <c r="GZN46" s="205"/>
      <c r="GZO46" s="205"/>
      <c r="GZP46" s="205"/>
      <c r="GZQ46" s="205"/>
      <c r="GZR46" s="205"/>
      <c r="GZS46" s="205"/>
      <c r="GZT46" s="205"/>
      <c r="GZU46" s="205"/>
      <c r="GZV46" s="205"/>
      <c r="GZW46" s="205"/>
      <c r="GZX46" s="205"/>
      <c r="GZY46" s="205"/>
      <c r="GZZ46" s="205"/>
      <c r="HAA46" s="205"/>
      <c r="HAB46" s="205"/>
      <c r="HAC46" s="205"/>
      <c r="HAD46" s="205"/>
      <c r="HAE46" s="205"/>
      <c r="HAF46" s="205"/>
      <c r="HAG46" s="205"/>
      <c r="HAH46" s="205"/>
      <c r="HAI46" s="205"/>
      <c r="HAJ46" s="205"/>
      <c r="HAK46" s="205"/>
      <c r="HAL46" s="205"/>
      <c r="HAM46" s="205"/>
      <c r="HAN46" s="205"/>
      <c r="HAO46" s="205"/>
      <c r="HAP46" s="205"/>
      <c r="HAQ46" s="205"/>
      <c r="HAR46" s="205"/>
      <c r="HAS46" s="205"/>
      <c r="HAT46" s="205"/>
      <c r="HAU46" s="205"/>
      <c r="HAV46" s="205"/>
      <c r="HAW46" s="205"/>
      <c r="HAX46" s="205"/>
      <c r="HAY46" s="205"/>
      <c r="HAZ46" s="205"/>
      <c r="HBA46" s="205"/>
      <c r="HBB46" s="205"/>
      <c r="HBC46" s="205"/>
      <c r="HBD46" s="205"/>
      <c r="HBE46" s="205"/>
      <c r="HBF46" s="205"/>
      <c r="HBG46" s="205"/>
      <c r="HBH46" s="205"/>
      <c r="HBI46" s="205"/>
      <c r="HBJ46" s="205"/>
      <c r="HBK46" s="205"/>
      <c r="HBL46" s="205"/>
      <c r="HBM46" s="205"/>
      <c r="HBN46" s="205"/>
      <c r="HBO46" s="205"/>
      <c r="HBP46" s="205"/>
      <c r="HBQ46" s="205"/>
      <c r="HBR46" s="205"/>
      <c r="HBS46" s="205"/>
      <c r="HBT46" s="205"/>
      <c r="HBU46" s="205"/>
      <c r="HBV46" s="205"/>
      <c r="HBW46" s="205"/>
      <c r="HBX46" s="205"/>
      <c r="HBY46" s="205"/>
      <c r="HBZ46" s="205"/>
      <c r="HCA46" s="205"/>
      <c r="HCB46" s="205"/>
      <c r="HCC46" s="205"/>
      <c r="HCD46" s="205"/>
      <c r="HCE46" s="205"/>
      <c r="HCF46" s="205"/>
      <c r="HCG46" s="205"/>
      <c r="HCH46" s="205"/>
      <c r="HCI46" s="205"/>
      <c r="HCJ46" s="205"/>
      <c r="HCK46" s="205"/>
      <c r="HCL46" s="205"/>
      <c r="HCM46" s="205"/>
      <c r="HCN46" s="205"/>
      <c r="HCO46" s="205"/>
      <c r="HCP46" s="205"/>
      <c r="HCQ46" s="205"/>
      <c r="HCR46" s="205"/>
      <c r="HCS46" s="205"/>
      <c r="HCT46" s="205"/>
      <c r="HCU46" s="205"/>
      <c r="HCV46" s="205"/>
      <c r="HCW46" s="205"/>
      <c r="HCX46" s="205"/>
      <c r="HCY46" s="205"/>
      <c r="HCZ46" s="205"/>
      <c r="HDA46" s="205"/>
      <c r="HDB46" s="205"/>
      <c r="HDC46" s="205"/>
      <c r="HDD46" s="205"/>
      <c r="HDE46" s="205"/>
      <c r="HDF46" s="205"/>
      <c r="HDG46" s="205"/>
      <c r="HDH46" s="205"/>
      <c r="HDI46" s="205"/>
      <c r="HDJ46" s="205"/>
      <c r="HDK46" s="205"/>
      <c r="HDL46" s="205"/>
      <c r="HDM46" s="205"/>
      <c r="HDN46" s="205"/>
      <c r="HDO46" s="205"/>
      <c r="HDP46" s="205"/>
      <c r="HDQ46" s="205"/>
      <c r="HDR46" s="205"/>
      <c r="HDS46" s="205"/>
      <c r="HDT46" s="205"/>
      <c r="HDU46" s="205"/>
      <c r="HDV46" s="205"/>
      <c r="HDW46" s="205"/>
      <c r="HDX46" s="205"/>
      <c r="HDY46" s="205"/>
      <c r="HDZ46" s="205"/>
      <c r="HEA46" s="205"/>
      <c r="HEB46" s="205"/>
      <c r="HEC46" s="205"/>
      <c r="HED46" s="205"/>
      <c r="HEE46" s="205"/>
      <c r="HEF46" s="205"/>
      <c r="HEG46" s="205"/>
      <c r="HEH46" s="205"/>
      <c r="HEI46" s="205"/>
      <c r="HEJ46" s="205"/>
      <c r="HEK46" s="205"/>
      <c r="HEL46" s="205"/>
      <c r="HEM46" s="205"/>
      <c r="HEN46" s="205"/>
      <c r="HEO46" s="205"/>
      <c r="HEP46" s="205"/>
      <c r="HEQ46" s="205"/>
      <c r="HER46" s="205"/>
      <c r="HES46" s="205"/>
      <c r="HET46" s="205"/>
      <c r="HEU46" s="205"/>
      <c r="HEV46" s="205"/>
      <c r="HEW46" s="205"/>
      <c r="HEX46" s="205"/>
      <c r="HEY46" s="205"/>
      <c r="HEZ46" s="205"/>
      <c r="HFA46" s="205"/>
      <c r="HFB46" s="205"/>
      <c r="HFC46" s="205"/>
      <c r="HFD46" s="205"/>
      <c r="HFE46" s="205"/>
      <c r="HFF46" s="205"/>
      <c r="HFG46" s="205"/>
      <c r="HFH46" s="205"/>
      <c r="HFI46" s="205"/>
      <c r="HFJ46" s="205"/>
      <c r="HFK46" s="205"/>
      <c r="HFL46" s="205"/>
      <c r="HFM46" s="205"/>
      <c r="HFN46" s="205"/>
      <c r="HFO46" s="205"/>
      <c r="HFP46" s="205"/>
      <c r="HFQ46" s="205"/>
      <c r="HFR46" s="205"/>
      <c r="HFS46" s="205"/>
      <c r="HFT46" s="205"/>
      <c r="HFU46" s="205"/>
      <c r="HFV46" s="205"/>
      <c r="HFW46" s="205"/>
      <c r="HFX46" s="205"/>
      <c r="HFY46" s="205"/>
      <c r="HFZ46" s="205"/>
      <c r="HGA46" s="205"/>
      <c r="HGB46" s="205"/>
      <c r="HGC46" s="205"/>
      <c r="HGD46" s="205"/>
      <c r="HGE46" s="205"/>
      <c r="HGF46" s="205"/>
      <c r="HGG46" s="205"/>
      <c r="HGH46" s="205"/>
      <c r="HGI46" s="205"/>
      <c r="HGJ46" s="205"/>
      <c r="HGK46" s="205"/>
      <c r="HGL46" s="205"/>
      <c r="HGM46" s="205"/>
      <c r="HGN46" s="205"/>
      <c r="HGO46" s="205"/>
      <c r="HGP46" s="205"/>
      <c r="HGQ46" s="205"/>
      <c r="HGR46" s="205"/>
      <c r="HGS46" s="205"/>
      <c r="HGT46" s="205"/>
      <c r="HGU46" s="205"/>
      <c r="HGV46" s="205"/>
      <c r="HGW46" s="205"/>
      <c r="HGX46" s="205"/>
      <c r="HGY46" s="205"/>
      <c r="HGZ46" s="205"/>
      <c r="HHA46" s="205"/>
      <c r="HHB46" s="205"/>
      <c r="HHC46" s="205"/>
      <c r="HHD46" s="205"/>
      <c r="HHE46" s="205"/>
      <c r="HHF46" s="205"/>
      <c r="HHG46" s="205"/>
      <c r="HHH46" s="205"/>
      <c r="HHI46" s="205"/>
      <c r="HHJ46" s="205"/>
      <c r="HHK46" s="205"/>
      <c r="HHL46" s="205"/>
      <c r="HHM46" s="205"/>
      <c r="HHN46" s="205"/>
      <c r="HHO46" s="205"/>
      <c r="HHP46" s="205"/>
      <c r="HHQ46" s="205"/>
      <c r="HHR46" s="205"/>
      <c r="HHS46" s="205"/>
      <c r="HHT46" s="205"/>
      <c r="HHU46" s="205"/>
      <c r="HHV46" s="205"/>
      <c r="HHW46" s="205"/>
      <c r="HHX46" s="205"/>
      <c r="HHY46" s="205"/>
      <c r="HHZ46" s="205"/>
      <c r="HIA46" s="205"/>
      <c r="HIB46" s="205"/>
      <c r="HIC46" s="205"/>
      <c r="HID46" s="205"/>
      <c r="HIE46" s="205"/>
      <c r="HIF46" s="205"/>
      <c r="HIG46" s="205"/>
      <c r="HIH46" s="205"/>
      <c r="HII46" s="205"/>
      <c r="HIJ46" s="205"/>
      <c r="HIK46" s="205"/>
      <c r="HIL46" s="205"/>
      <c r="HIM46" s="205"/>
      <c r="HIN46" s="205"/>
      <c r="HIO46" s="205"/>
      <c r="HIP46" s="205"/>
      <c r="HIQ46" s="205"/>
      <c r="HIR46" s="205"/>
      <c r="HIS46" s="205"/>
      <c r="HIT46" s="205"/>
      <c r="HIU46" s="205"/>
      <c r="HIV46" s="205"/>
      <c r="HIW46" s="205"/>
      <c r="HIX46" s="205"/>
      <c r="HIY46" s="205"/>
      <c r="HIZ46" s="205"/>
      <c r="HJA46" s="205"/>
      <c r="HJB46" s="205"/>
      <c r="HJC46" s="205"/>
      <c r="HJD46" s="205"/>
      <c r="HJE46" s="205"/>
      <c r="HJF46" s="205"/>
      <c r="HJG46" s="205"/>
      <c r="HJH46" s="205"/>
      <c r="HJI46" s="205"/>
      <c r="HJJ46" s="205"/>
      <c r="HJK46" s="205"/>
      <c r="HJL46" s="205"/>
      <c r="HJM46" s="205"/>
      <c r="HJN46" s="205"/>
      <c r="HJO46" s="205"/>
      <c r="HJP46" s="205"/>
      <c r="HJQ46" s="205"/>
      <c r="HJR46" s="205"/>
      <c r="HJS46" s="205"/>
      <c r="HJT46" s="205"/>
      <c r="HJU46" s="205"/>
      <c r="HJV46" s="205"/>
      <c r="HJW46" s="205"/>
      <c r="HJX46" s="205"/>
      <c r="HJY46" s="205"/>
      <c r="HJZ46" s="205"/>
      <c r="HKA46" s="205"/>
      <c r="HKB46" s="205"/>
      <c r="HKC46" s="205"/>
      <c r="HKD46" s="205"/>
      <c r="HKE46" s="205"/>
      <c r="HKF46" s="205"/>
      <c r="HKG46" s="205"/>
      <c r="HKH46" s="205"/>
      <c r="HKI46" s="205"/>
      <c r="HKJ46" s="205"/>
      <c r="HKK46" s="205"/>
      <c r="HKL46" s="205"/>
      <c r="HKM46" s="205"/>
      <c r="HKN46" s="205"/>
      <c r="HKO46" s="205"/>
      <c r="HKP46" s="205"/>
      <c r="HKQ46" s="205"/>
      <c r="HKR46" s="205"/>
      <c r="HKS46" s="205"/>
      <c r="HKT46" s="205"/>
      <c r="HKU46" s="205"/>
      <c r="HKV46" s="205"/>
      <c r="HKW46" s="205"/>
      <c r="HKX46" s="205"/>
      <c r="HKY46" s="205"/>
      <c r="HKZ46" s="205"/>
      <c r="HLA46" s="205"/>
      <c r="HLB46" s="205"/>
      <c r="HLC46" s="205"/>
      <c r="HLD46" s="205"/>
      <c r="HLE46" s="205"/>
      <c r="HLF46" s="205"/>
      <c r="HLG46" s="205"/>
      <c r="HLH46" s="205"/>
      <c r="HLI46" s="205"/>
      <c r="HLJ46" s="205"/>
      <c r="HLK46" s="205"/>
      <c r="HLL46" s="205"/>
      <c r="HLM46" s="205"/>
      <c r="HLN46" s="205"/>
      <c r="HLO46" s="205"/>
      <c r="HLP46" s="205"/>
      <c r="HLQ46" s="205"/>
      <c r="HLR46" s="205"/>
      <c r="HLS46" s="205"/>
      <c r="HLT46" s="205"/>
      <c r="HLU46" s="205"/>
      <c r="HLV46" s="205"/>
      <c r="HLW46" s="205"/>
      <c r="HLX46" s="205"/>
      <c r="HLY46" s="205"/>
      <c r="HLZ46" s="205"/>
      <c r="HMA46" s="205"/>
      <c r="HMB46" s="205"/>
      <c r="HMC46" s="205"/>
      <c r="HMD46" s="205"/>
      <c r="HME46" s="205"/>
      <c r="HMF46" s="205"/>
      <c r="HMG46" s="205"/>
      <c r="HMH46" s="205"/>
      <c r="HMI46" s="205"/>
      <c r="HMJ46" s="205"/>
      <c r="HMK46" s="205"/>
      <c r="HML46" s="205"/>
      <c r="HMM46" s="205"/>
      <c r="HMN46" s="205"/>
      <c r="HMO46" s="205"/>
      <c r="HMP46" s="205"/>
      <c r="HMQ46" s="205"/>
      <c r="HMR46" s="205"/>
      <c r="HMS46" s="205"/>
      <c r="HMT46" s="205"/>
      <c r="HMU46" s="205"/>
      <c r="HMV46" s="205"/>
      <c r="HMW46" s="205"/>
      <c r="HMX46" s="205"/>
      <c r="HMY46" s="205"/>
      <c r="HMZ46" s="205"/>
      <c r="HNA46" s="205"/>
      <c r="HNB46" s="205"/>
      <c r="HNC46" s="205"/>
      <c r="HND46" s="205"/>
      <c r="HNE46" s="205"/>
      <c r="HNF46" s="205"/>
      <c r="HNG46" s="205"/>
      <c r="HNH46" s="205"/>
      <c r="HNI46" s="205"/>
      <c r="HNJ46" s="205"/>
      <c r="HNK46" s="205"/>
      <c r="HNL46" s="205"/>
      <c r="HNM46" s="205"/>
      <c r="HNN46" s="205"/>
      <c r="HNO46" s="205"/>
      <c r="HNP46" s="205"/>
      <c r="HNQ46" s="205"/>
      <c r="HNR46" s="205"/>
      <c r="HNS46" s="205"/>
      <c r="HNT46" s="205"/>
      <c r="HNU46" s="205"/>
      <c r="HNV46" s="205"/>
      <c r="HNW46" s="205"/>
      <c r="HNX46" s="205"/>
      <c r="HNY46" s="205"/>
      <c r="HNZ46" s="205"/>
      <c r="HOA46" s="205"/>
      <c r="HOB46" s="205"/>
      <c r="HOC46" s="205"/>
      <c r="HOD46" s="205"/>
      <c r="HOE46" s="205"/>
      <c r="HOF46" s="205"/>
      <c r="HOG46" s="205"/>
      <c r="HOH46" s="205"/>
      <c r="HOI46" s="205"/>
      <c r="HOJ46" s="205"/>
      <c r="HOK46" s="205"/>
      <c r="HOL46" s="205"/>
      <c r="HOM46" s="205"/>
      <c r="HON46" s="205"/>
      <c r="HOO46" s="205"/>
      <c r="HOP46" s="205"/>
      <c r="HOQ46" s="205"/>
      <c r="HOR46" s="205"/>
      <c r="HOS46" s="205"/>
      <c r="HOT46" s="205"/>
      <c r="HOU46" s="205"/>
      <c r="HOV46" s="205"/>
      <c r="HOW46" s="205"/>
      <c r="HOX46" s="205"/>
      <c r="HOY46" s="205"/>
      <c r="HOZ46" s="205"/>
      <c r="HPA46" s="205"/>
      <c r="HPB46" s="205"/>
      <c r="HPC46" s="205"/>
      <c r="HPD46" s="205"/>
      <c r="HPE46" s="205"/>
      <c r="HPF46" s="205"/>
      <c r="HPG46" s="205"/>
      <c r="HPH46" s="205"/>
      <c r="HPI46" s="205"/>
      <c r="HPJ46" s="205"/>
      <c r="HPK46" s="205"/>
      <c r="HPL46" s="205"/>
      <c r="HPM46" s="205"/>
      <c r="HPN46" s="205"/>
      <c r="HPO46" s="205"/>
      <c r="HPP46" s="205"/>
      <c r="HPQ46" s="205"/>
      <c r="HPR46" s="205"/>
      <c r="HPS46" s="205"/>
      <c r="HPT46" s="205"/>
      <c r="HPU46" s="205"/>
      <c r="HPV46" s="205"/>
      <c r="HPW46" s="205"/>
      <c r="HPX46" s="205"/>
      <c r="HPY46" s="205"/>
      <c r="HPZ46" s="205"/>
      <c r="HQA46" s="205"/>
      <c r="HQB46" s="205"/>
      <c r="HQC46" s="205"/>
      <c r="HQD46" s="205"/>
      <c r="HQE46" s="205"/>
      <c r="HQF46" s="205"/>
      <c r="HQG46" s="205"/>
      <c r="HQH46" s="205"/>
      <c r="HQI46" s="205"/>
      <c r="HQJ46" s="205"/>
      <c r="HQK46" s="205"/>
      <c r="HQL46" s="205"/>
      <c r="HQM46" s="205"/>
      <c r="HQN46" s="205"/>
      <c r="HQO46" s="205"/>
      <c r="HQP46" s="205"/>
      <c r="HQQ46" s="205"/>
      <c r="HQR46" s="205"/>
      <c r="HQS46" s="205"/>
      <c r="HQT46" s="205"/>
      <c r="HQU46" s="205"/>
      <c r="HQV46" s="205"/>
      <c r="HQW46" s="205"/>
      <c r="HQX46" s="205"/>
      <c r="HQY46" s="205"/>
      <c r="HQZ46" s="205"/>
      <c r="HRA46" s="205"/>
      <c r="HRB46" s="205"/>
      <c r="HRC46" s="205"/>
      <c r="HRD46" s="205"/>
      <c r="HRE46" s="205"/>
      <c r="HRF46" s="205"/>
      <c r="HRG46" s="205"/>
      <c r="HRH46" s="205"/>
      <c r="HRI46" s="205"/>
      <c r="HRJ46" s="205"/>
      <c r="HRK46" s="205"/>
      <c r="HRL46" s="205"/>
      <c r="HRM46" s="205"/>
      <c r="HRN46" s="205"/>
      <c r="HRO46" s="205"/>
      <c r="HRP46" s="205"/>
      <c r="HRQ46" s="205"/>
      <c r="HRR46" s="205"/>
      <c r="HRS46" s="205"/>
      <c r="HRT46" s="205"/>
      <c r="HRU46" s="205"/>
      <c r="HRV46" s="205"/>
      <c r="HRW46" s="205"/>
      <c r="HRX46" s="205"/>
      <c r="HRY46" s="205"/>
      <c r="HRZ46" s="205"/>
      <c r="HSA46" s="205"/>
      <c r="HSB46" s="205"/>
      <c r="HSC46" s="205"/>
      <c r="HSD46" s="205"/>
      <c r="HSE46" s="205"/>
      <c r="HSF46" s="205"/>
      <c r="HSG46" s="205"/>
      <c r="HSH46" s="205"/>
      <c r="HSI46" s="205"/>
      <c r="HSJ46" s="205"/>
      <c r="HSK46" s="205"/>
      <c r="HSL46" s="205"/>
      <c r="HSM46" s="205"/>
      <c r="HSN46" s="205"/>
      <c r="HSO46" s="205"/>
      <c r="HSP46" s="205"/>
      <c r="HSQ46" s="205"/>
      <c r="HSR46" s="205"/>
      <c r="HSS46" s="205"/>
      <c r="HST46" s="205"/>
      <c r="HSU46" s="205"/>
      <c r="HSV46" s="205"/>
      <c r="HSW46" s="205"/>
      <c r="HSX46" s="205"/>
      <c r="HSY46" s="205"/>
      <c r="HSZ46" s="205"/>
      <c r="HTA46" s="205"/>
      <c r="HTB46" s="205"/>
      <c r="HTC46" s="205"/>
      <c r="HTD46" s="205"/>
      <c r="HTE46" s="205"/>
      <c r="HTF46" s="205"/>
      <c r="HTG46" s="205"/>
      <c r="HTH46" s="205"/>
      <c r="HTI46" s="205"/>
      <c r="HTJ46" s="205"/>
      <c r="HTK46" s="205"/>
      <c r="HTL46" s="205"/>
      <c r="HTM46" s="205"/>
      <c r="HTN46" s="205"/>
      <c r="HTO46" s="205"/>
      <c r="HTP46" s="205"/>
      <c r="HTQ46" s="205"/>
      <c r="HTR46" s="205"/>
      <c r="HTS46" s="205"/>
      <c r="HTT46" s="205"/>
      <c r="HTU46" s="205"/>
      <c r="HTV46" s="205"/>
      <c r="HTW46" s="205"/>
      <c r="HTX46" s="205"/>
      <c r="HTY46" s="205"/>
      <c r="HTZ46" s="205"/>
      <c r="HUA46" s="205"/>
      <c r="HUB46" s="205"/>
      <c r="HUC46" s="205"/>
      <c r="HUD46" s="205"/>
      <c r="HUE46" s="205"/>
      <c r="HUF46" s="205"/>
      <c r="HUG46" s="205"/>
      <c r="HUH46" s="205"/>
      <c r="HUI46" s="205"/>
      <c r="HUJ46" s="205"/>
      <c r="HUK46" s="205"/>
      <c r="HUL46" s="205"/>
      <c r="HUM46" s="205"/>
      <c r="HUN46" s="205"/>
      <c r="HUO46" s="205"/>
      <c r="HUP46" s="205"/>
      <c r="HUQ46" s="205"/>
      <c r="HUR46" s="205"/>
      <c r="HUS46" s="205"/>
      <c r="HUT46" s="205"/>
      <c r="HUU46" s="205"/>
      <c r="HUV46" s="205"/>
      <c r="HUW46" s="205"/>
      <c r="HUX46" s="205"/>
      <c r="HUY46" s="205"/>
      <c r="HUZ46" s="205"/>
      <c r="HVA46" s="205"/>
      <c r="HVB46" s="205"/>
      <c r="HVC46" s="205"/>
      <c r="HVD46" s="205"/>
      <c r="HVE46" s="205"/>
      <c r="HVF46" s="205"/>
      <c r="HVG46" s="205"/>
      <c r="HVH46" s="205"/>
      <c r="HVI46" s="205"/>
      <c r="HVJ46" s="205"/>
      <c r="HVK46" s="205"/>
      <c r="HVL46" s="205"/>
      <c r="HVM46" s="205"/>
      <c r="HVN46" s="205"/>
      <c r="HVO46" s="205"/>
      <c r="HVP46" s="205"/>
      <c r="HVQ46" s="205"/>
      <c r="HVR46" s="205"/>
      <c r="HVS46" s="205"/>
      <c r="HVT46" s="205"/>
      <c r="HVU46" s="205"/>
      <c r="HVV46" s="205"/>
      <c r="HVW46" s="205"/>
      <c r="HVX46" s="205"/>
      <c r="HVY46" s="205"/>
      <c r="HVZ46" s="205"/>
      <c r="HWA46" s="205"/>
      <c r="HWB46" s="205"/>
      <c r="HWC46" s="205"/>
      <c r="HWD46" s="205"/>
      <c r="HWE46" s="205"/>
      <c r="HWF46" s="205"/>
      <c r="HWG46" s="205"/>
      <c r="HWH46" s="205"/>
      <c r="HWI46" s="205"/>
      <c r="HWJ46" s="205"/>
      <c r="HWK46" s="205"/>
      <c r="HWL46" s="205"/>
      <c r="HWM46" s="205"/>
      <c r="HWN46" s="205"/>
      <c r="HWO46" s="205"/>
      <c r="HWP46" s="205"/>
      <c r="HWQ46" s="205"/>
      <c r="HWR46" s="205"/>
      <c r="HWS46" s="205"/>
      <c r="HWT46" s="205"/>
      <c r="HWU46" s="205"/>
      <c r="HWV46" s="205"/>
      <c r="HWW46" s="205"/>
      <c r="HWX46" s="205"/>
      <c r="HWY46" s="205"/>
      <c r="HWZ46" s="205"/>
      <c r="HXA46" s="205"/>
      <c r="HXB46" s="205"/>
      <c r="HXC46" s="205"/>
      <c r="HXD46" s="205"/>
      <c r="HXE46" s="205"/>
      <c r="HXF46" s="205"/>
      <c r="HXG46" s="205"/>
      <c r="HXH46" s="205"/>
      <c r="HXI46" s="205"/>
      <c r="HXJ46" s="205"/>
      <c r="HXK46" s="205"/>
      <c r="HXL46" s="205"/>
      <c r="HXM46" s="205"/>
      <c r="HXN46" s="205"/>
      <c r="HXO46" s="205"/>
      <c r="HXP46" s="205"/>
      <c r="HXQ46" s="205"/>
      <c r="HXR46" s="205"/>
      <c r="HXS46" s="205"/>
      <c r="HXT46" s="205"/>
      <c r="HXU46" s="205"/>
      <c r="HXV46" s="205"/>
      <c r="HXW46" s="205"/>
      <c r="HXX46" s="205"/>
      <c r="HXY46" s="205"/>
      <c r="HXZ46" s="205"/>
      <c r="HYA46" s="205"/>
      <c r="HYB46" s="205"/>
      <c r="HYC46" s="205"/>
      <c r="HYD46" s="205"/>
      <c r="HYE46" s="205"/>
      <c r="HYF46" s="205"/>
      <c r="HYG46" s="205"/>
      <c r="HYH46" s="205"/>
      <c r="HYI46" s="205"/>
      <c r="HYJ46" s="205"/>
      <c r="HYK46" s="205"/>
      <c r="HYL46" s="205"/>
      <c r="HYM46" s="205"/>
      <c r="HYN46" s="205"/>
      <c r="HYO46" s="205"/>
      <c r="HYP46" s="205"/>
      <c r="HYQ46" s="205"/>
      <c r="HYR46" s="205"/>
      <c r="HYS46" s="205"/>
      <c r="HYT46" s="205"/>
      <c r="HYU46" s="205"/>
      <c r="HYV46" s="205"/>
      <c r="HYW46" s="205"/>
      <c r="HYX46" s="205"/>
      <c r="HYY46" s="205"/>
      <c r="HYZ46" s="205"/>
      <c r="HZA46" s="205"/>
      <c r="HZB46" s="205"/>
      <c r="HZC46" s="205"/>
      <c r="HZD46" s="205"/>
      <c r="HZE46" s="205"/>
      <c r="HZF46" s="205"/>
      <c r="HZG46" s="205"/>
      <c r="HZH46" s="205"/>
      <c r="HZI46" s="205"/>
      <c r="HZJ46" s="205"/>
      <c r="HZK46" s="205"/>
      <c r="HZL46" s="205"/>
      <c r="HZM46" s="205"/>
      <c r="HZN46" s="205"/>
      <c r="HZO46" s="205"/>
      <c r="HZP46" s="205"/>
      <c r="HZQ46" s="205"/>
      <c r="HZR46" s="205"/>
      <c r="HZS46" s="205"/>
      <c r="HZT46" s="205"/>
      <c r="HZU46" s="205"/>
      <c r="HZV46" s="205"/>
      <c r="HZW46" s="205"/>
      <c r="HZX46" s="205"/>
      <c r="HZY46" s="205"/>
      <c r="HZZ46" s="205"/>
      <c r="IAA46" s="205"/>
      <c r="IAB46" s="205"/>
      <c r="IAC46" s="205"/>
      <c r="IAD46" s="205"/>
      <c r="IAE46" s="205"/>
      <c r="IAF46" s="205"/>
      <c r="IAG46" s="205"/>
      <c r="IAH46" s="205"/>
      <c r="IAI46" s="205"/>
      <c r="IAJ46" s="205"/>
      <c r="IAK46" s="205"/>
      <c r="IAL46" s="205"/>
      <c r="IAM46" s="205"/>
      <c r="IAN46" s="205"/>
      <c r="IAO46" s="205"/>
      <c r="IAP46" s="205"/>
      <c r="IAQ46" s="205"/>
      <c r="IAR46" s="205"/>
      <c r="IAS46" s="205"/>
      <c r="IAT46" s="205"/>
      <c r="IAU46" s="205"/>
      <c r="IAV46" s="205"/>
      <c r="IAW46" s="205"/>
      <c r="IAX46" s="205"/>
      <c r="IAY46" s="205"/>
      <c r="IAZ46" s="205"/>
      <c r="IBA46" s="205"/>
      <c r="IBB46" s="205"/>
      <c r="IBC46" s="205"/>
      <c r="IBD46" s="205"/>
      <c r="IBE46" s="205"/>
      <c r="IBF46" s="205"/>
      <c r="IBG46" s="205"/>
      <c r="IBH46" s="205"/>
      <c r="IBI46" s="205"/>
      <c r="IBJ46" s="205"/>
      <c r="IBK46" s="205"/>
      <c r="IBL46" s="205"/>
      <c r="IBM46" s="205"/>
      <c r="IBN46" s="205"/>
      <c r="IBO46" s="205"/>
      <c r="IBP46" s="205"/>
      <c r="IBQ46" s="205"/>
      <c r="IBR46" s="205"/>
      <c r="IBS46" s="205"/>
      <c r="IBT46" s="205"/>
      <c r="IBU46" s="205"/>
      <c r="IBV46" s="205"/>
      <c r="IBW46" s="205"/>
      <c r="IBX46" s="205"/>
      <c r="IBY46" s="205"/>
      <c r="IBZ46" s="205"/>
      <c r="ICA46" s="205"/>
      <c r="ICB46" s="205"/>
      <c r="ICC46" s="205"/>
      <c r="ICD46" s="205"/>
      <c r="ICE46" s="205"/>
      <c r="ICF46" s="205"/>
      <c r="ICG46" s="205"/>
      <c r="ICH46" s="205"/>
      <c r="ICI46" s="205"/>
      <c r="ICJ46" s="205"/>
      <c r="ICK46" s="205"/>
      <c r="ICL46" s="205"/>
      <c r="ICM46" s="205"/>
      <c r="ICN46" s="205"/>
      <c r="ICO46" s="205"/>
      <c r="ICP46" s="205"/>
      <c r="ICQ46" s="205"/>
      <c r="ICR46" s="205"/>
      <c r="ICS46" s="205"/>
      <c r="ICT46" s="205"/>
      <c r="ICU46" s="205"/>
      <c r="ICV46" s="205"/>
      <c r="ICW46" s="205"/>
      <c r="ICX46" s="205"/>
      <c r="ICY46" s="205"/>
      <c r="ICZ46" s="205"/>
      <c r="IDA46" s="205"/>
      <c r="IDB46" s="205"/>
      <c r="IDC46" s="205"/>
      <c r="IDD46" s="205"/>
      <c r="IDE46" s="205"/>
      <c r="IDF46" s="205"/>
      <c r="IDG46" s="205"/>
      <c r="IDH46" s="205"/>
      <c r="IDI46" s="205"/>
      <c r="IDJ46" s="205"/>
      <c r="IDK46" s="205"/>
      <c r="IDL46" s="205"/>
      <c r="IDM46" s="205"/>
      <c r="IDN46" s="205"/>
      <c r="IDO46" s="205"/>
      <c r="IDP46" s="205"/>
      <c r="IDQ46" s="205"/>
      <c r="IDR46" s="205"/>
      <c r="IDS46" s="205"/>
      <c r="IDT46" s="205"/>
      <c r="IDU46" s="205"/>
      <c r="IDV46" s="205"/>
      <c r="IDW46" s="205"/>
      <c r="IDX46" s="205"/>
      <c r="IDY46" s="205"/>
      <c r="IDZ46" s="205"/>
      <c r="IEA46" s="205"/>
      <c r="IEB46" s="205"/>
      <c r="IEC46" s="205"/>
      <c r="IED46" s="205"/>
      <c r="IEE46" s="205"/>
      <c r="IEF46" s="205"/>
      <c r="IEG46" s="205"/>
      <c r="IEH46" s="205"/>
      <c r="IEI46" s="205"/>
      <c r="IEJ46" s="205"/>
      <c r="IEK46" s="205"/>
      <c r="IEL46" s="205"/>
      <c r="IEM46" s="205"/>
      <c r="IEN46" s="205"/>
      <c r="IEO46" s="205"/>
      <c r="IEP46" s="205"/>
      <c r="IEQ46" s="205"/>
      <c r="IER46" s="205"/>
      <c r="IES46" s="205"/>
      <c r="IET46" s="205"/>
      <c r="IEU46" s="205"/>
      <c r="IEV46" s="205"/>
      <c r="IEW46" s="205"/>
      <c r="IEX46" s="205"/>
      <c r="IEY46" s="205"/>
      <c r="IEZ46" s="205"/>
      <c r="IFA46" s="205"/>
      <c r="IFB46" s="205"/>
      <c r="IFC46" s="205"/>
      <c r="IFD46" s="205"/>
      <c r="IFE46" s="205"/>
      <c r="IFF46" s="205"/>
      <c r="IFG46" s="205"/>
      <c r="IFH46" s="205"/>
      <c r="IFI46" s="205"/>
      <c r="IFJ46" s="205"/>
      <c r="IFK46" s="205"/>
      <c r="IFL46" s="205"/>
      <c r="IFM46" s="205"/>
      <c r="IFN46" s="205"/>
      <c r="IFO46" s="205"/>
      <c r="IFP46" s="205"/>
      <c r="IFQ46" s="205"/>
      <c r="IFR46" s="205"/>
      <c r="IFS46" s="205"/>
      <c r="IFT46" s="205"/>
      <c r="IFU46" s="205"/>
      <c r="IFV46" s="205"/>
      <c r="IFW46" s="205"/>
      <c r="IFX46" s="205"/>
      <c r="IFY46" s="205"/>
      <c r="IFZ46" s="205"/>
      <c r="IGA46" s="205"/>
      <c r="IGB46" s="205"/>
      <c r="IGC46" s="205"/>
      <c r="IGD46" s="205"/>
      <c r="IGE46" s="205"/>
      <c r="IGF46" s="205"/>
      <c r="IGG46" s="205"/>
      <c r="IGH46" s="205"/>
      <c r="IGI46" s="205"/>
      <c r="IGJ46" s="205"/>
      <c r="IGK46" s="205"/>
      <c r="IGL46" s="205"/>
      <c r="IGM46" s="205"/>
      <c r="IGN46" s="205"/>
      <c r="IGO46" s="205"/>
      <c r="IGP46" s="205"/>
      <c r="IGQ46" s="205"/>
      <c r="IGR46" s="205"/>
      <c r="IGS46" s="205"/>
      <c r="IGT46" s="205"/>
      <c r="IGU46" s="205"/>
      <c r="IGV46" s="205"/>
      <c r="IGW46" s="205"/>
      <c r="IGX46" s="205"/>
      <c r="IGY46" s="205"/>
      <c r="IGZ46" s="205"/>
      <c r="IHA46" s="205"/>
      <c r="IHB46" s="205"/>
      <c r="IHC46" s="205"/>
      <c r="IHD46" s="205"/>
      <c r="IHE46" s="205"/>
      <c r="IHF46" s="205"/>
      <c r="IHG46" s="205"/>
      <c r="IHH46" s="205"/>
      <c r="IHI46" s="205"/>
      <c r="IHJ46" s="205"/>
      <c r="IHK46" s="205"/>
      <c r="IHL46" s="205"/>
      <c r="IHM46" s="205"/>
      <c r="IHN46" s="205"/>
      <c r="IHO46" s="205"/>
      <c r="IHP46" s="205"/>
      <c r="IHQ46" s="205"/>
      <c r="IHR46" s="205"/>
      <c r="IHS46" s="205"/>
      <c r="IHT46" s="205"/>
      <c r="IHU46" s="205"/>
      <c r="IHV46" s="205"/>
      <c r="IHW46" s="205"/>
      <c r="IHX46" s="205"/>
      <c r="IHY46" s="205"/>
      <c r="IHZ46" s="205"/>
      <c r="IIA46" s="205"/>
      <c r="IIB46" s="205"/>
      <c r="IIC46" s="205"/>
      <c r="IID46" s="205"/>
      <c r="IIE46" s="205"/>
      <c r="IIF46" s="205"/>
      <c r="IIG46" s="205"/>
      <c r="IIH46" s="205"/>
      <c r="III46" s="205"/>
      <c r="IIJ46" s="205"/>
      <c r="IIK46" s="205"/>
      <c r="IIL46" s="205"/>
      <c r="IIM46" s="205"/>
      <c r="IIN46" s="205"/>
      <c r="IIO46" s="205"/>
      <c r="IIP46" s="205"/>
      <c r="IIQ46" s="205"/>
      <c r="IIR46" s="205"/>
      <c r="IIS46" s="205"/>
      <c r="IIT46" s="205"/>
      <c r="IIU46" s="205"/>
      <c r="IIV46" s="205"/>
      <c r="IIW46" s="205"/>
      <c r="IIX46" s="205"/>
      <c r="IIY46" s="205"/>
      <c r="IIZ46" s="205"/>
      <c r="IJA46" s="205"/>
      <c r="IJB46" s="205"/>
      <c r="IJC46" s="205"/>
      <c r="IJD46" s="205"/>
      <c r="IJE46" s="205"/>
      <c r="IJF46" s="205"/>
      <c r="IJG46" s="205"/>
      <c r="IJH46" s="205"/>
      <c r="IJI46" s="205"/>
      <c r="IJJ46" s="205"/>
      <c r="IJK46" s="205"/>
      <c r="IJL46" s="205"/>
      <c r="IJM46" s="205"/>
      <c r="IJN46" s="205"/>
      <c r="IJO46" s="205"/>
      <c r="IJP46" s="205"/>
      <c r="IJQ46" s="205"/>
      <c r="IJR46" s="205"/>
      <c r="IJS46" s="205"/>
      <c r="IJT46" s="205"/>
      <c r="IJU46" s="205"/>
      <c r="IJV46" s="205"/>
      <c r="IJW46" s="205"/>
      <c r="IJX46" s="205"/>
      <c r="IJY46" s="205"/>
      <c r="IJZ46" s="205"/>
      <c r="IKA46" s="205"/>
      <c r="IKB46" s="205"/>
      <c r="IKC46" s="205"/>
      <c r="IKD46" s="205"/>
      <c r="IKE46" s="205"/>
      <c r="IKF46" s="205"/>
      <c r="IKG46" s="205"/>
      <c r="IKH46" s="205"/>
      <c r="IKI46" s="205"/>
      <c r="IKJ46" s="205"/>
      <c r="IKK46" s="205"/>
      <c r="IKL46" s="205"/>
      <c r="IKM46" s="205"/>
      <c r="IKN46" s="205"/>
      <c r="IKO46" s="205"/>
      <c r="IKP46" s="205"/>
      <c r="IKQ46" s="205"/>
      <c r="IKR46" s="205"/>
      <c r="IKS46" s="205"/>
      <c r="IKT46" s="205"/>
      <c r="IKU46" s="205"/>
      <c r="IKV46" s="205"/>
      <c r="IKW46" s="205"/>
      <c r="IKX46" s="205"/>
      <c r="IKY46" s="205"/>
      <c r="IKZ46" s="205"/>
      <c r="ILA46" s="205"/>
      <c r="ILB46" s="205"/>
      <c r="ILC46" s="205"/>
      <c r="ILD46" s="205"/>
      <c r="ILE46" s="205"/>
      <c r="ILF46" s="205"/>
      <c r="ILG46" s="205"/>
      <c r="ILH46" s="205"/>
      <c r="ILI46" s="205"/>
      <c r="ILJ46" s="205"/>
      <c r="ILK46" s="205"/>
      <c r="ILL46" s="205"/>
      <c r="ILM46" s="205"/>
      <c r="ILN46" s="205"/>
      <c r="ILO46" s="205"/>
      <c r="ILP46" s="205"/>
      <c r="ILQ46" s="205"/>
      <c r="ILR46" s="205"/>
      <c r="ILS46" s="205"/>
      <c r="ILT46" s="205"/>
      <c r="ILU46" s="205"/>
      <c r="ILV46" s="205"/>
      <c r="ILW46" s="205"/>
      <c r="ILX46" s="205"/>
      <c r="ILY46" s="205"/>
      <c r="ILZ46" s="205"/>
      <c r="IMA46" s="205"/>
      <c r="IMB46" s="205"/>
      <c r="IMC46" s="205"/>
      <c r="IMD46" s="205"/>
      <c r="IME46" s="205"/>
      <c r="IMF46" s="205"/>
      <c r="IMG46" s="205"/>
      <c r="IMH46" s="205"/>
      <c r="IMI46" s="205"/>
      <c r="IMJ46" s="205"/>
      <c r="IMK46" s="205"/>
      <c r="IML46" s="205"/>
      <c r="IMM46" s="205"/>
      <c r="IMN46" s="205"/>
      <c r="IMO46" s="205"/>
      <c r="IMP46" s="205"/>
      <c r="IMQ46" s="205"/>
      <c r="IMR46" s="205"/>
      <c r="IMS46" s="205"/>
      <c r="IMT46" s="205"/>
      <c r="IMU46" s="205"/>
      <c r="IMV46" s="205"/>
      <c r="IMW46" s="205"/>
      <c r="IMX46" s="205"/>
      <c r="IMY46" s="205"/>
      <c r="IMZ46" s="205"/>
      <c r="INA46" s="205"/>
      <c r="INB46" s="205"/>
      <c r="INC46" s="205"/>
      <c r="IND46" s="205"/>
      <c r="INE46" s="205"/>
      <c r="INF46" s="205"/>
      <c r="ING46" s="205"/>
      <c r="INH46" s="205"/>
      <c r="INI46" s="205"/>
      <c r="INJ46" s="205"/>
      <c r="INK46" s="205"/>
      <c r="INL46" s="205"/>
      <c r="INM46" s="205"/>
      <c r="INN46" s="205"/>
      <c r="INO46" s="205"/>
      <c r="INP46" s="205"/>
      <c r="INQ46" s="205"/>
      <c r="INR46" s="205"/>
      <c r="INS46" s="205"/>
      <c r="INT46" s="205"/>
      <c r="INU46" s="205"/>
      <c r="INV46" s="205"/>
      <c r="INW46" s="205"/>
      <c r="INX46" s="205"/>
      <c r="INY46" s="205"/>
      <c r="INZ46" s="205"/>
      <c r="IOA46" s="205"/>
      <c r="IOB46" s="205"/>
      <c r="IOC46" s="205"/>
      <c r="IOD46" s="205"/>
      <c r="IOE46" s="205"/>
      <c r="IOF46" s="205"/>
      <c r="IOG46" s="205"/>
      <c r="IOH46" s="205"/>
      <c r="IOI46" s="205"/>
      <c r="IOJ46" s="205"/>
      <c r="IOK46" s="205"/>
      <c r="IOL46" s="205"/>
      <c r="IOM46" s="205"/>
      <c r="ION46" s="205"/>
      <c r="IOO46" s="205"/>
      <c r="IOP46" s="205"/>
      <c r="IOQ46" s="205"/>
      <c r="IOR46" s="205"/>
      <c r="IOS46" s="205"/>
      <c r="IOT46" s="205"/>
      <c r="IOU46" s="205"/>
      <c r="IOV46" s="205"/>
      <c r="IOW46" s="205"/>
      <c r="IOX46" s="205"/>
      <c r="IOY46" s="205"/>
      <c r="IOZ46" s="205"/>
      <c r="IPA46" s="205"/>
      <c r="IPB46" s="205"/>
      <c r="IPC46" s="205"/>
      <c r="IPD46" s="205"/>
      <c r="IPE46" s="205"/>
      <c r="IPF46" s="205"/>
      <c r="IPG46" s="205"/>
      <c r="IPH46" s="205"/>
      <c r="IPI46" s="205"/>
      <c r="IPJ46" s="205"/>
      <c r="IPK46" s="205"/>
      <c r="IPL46" s="205"/>
      <c r="IPM46" s="205"/>
      <c r="IPN46" s="205"/>
      <c r="IPO46" s="205"/>
      <c r="IPP46" s="205"/>
      <c r="IPQ46" s="205"/>
      <c r="IPR46" s="205"/>
      <c r="IPS46" s="205"/>
      <c r="IPT46" s="205"/>
      <c r="IPU46" s="205"/>
      <c r="IPV46" s="205"/>
      <c r="IPW46" s="205"/>
      <c r="IPX46" s="205"/>
      <c r="IPY46" s="205"/>
      <c r="IPZ46" s="205"/>
      <c r="IQA46" s="205"/>
      <c r="IQB46" s="205"/>
      <c r="IQC46" s="205"/>
      <c r="IQD46" s="205"/>
      <c r="IQE46" s="205"/>
      <c r="IQF46" s="205"/>
      <c r="IQG46" s="205"/>
      <c r="IQH46" s="205"/>
      <c r="IQI46" s="205"/>
      <c r="IQJ46" s="205"/>
      <c r="IQK46" s="205"/>
      <c r="IQL46" s="205"/>
      <c r="IQM46" s="205"/>
      <c r="IQN46" s="205"/>
      <c r="IQO46" s="205"/>
      <c r="IQP46" s="205"/>
      <c r="IQQ46" s="205"/>
      <c r="IQR46" s="205"/>
      <c r="IQS46" s="205"/>
      <c r="IQT46" s="205"/>
      <c r="IQU46" s="205"/>
      <c r="IQV46" s="205"/>
      <c r="IQW46" s="205"/>
      <c r="IQX46" s="205"/>
      <c r="IQY46" s="205"/>
      <c r="IQZ46" s="205"/>
      <c r="IRA46" s="205"/>
      <c r="IRB46" s="205"/>
      <c r="IRC46" s="205"/>
      <c r="IRD46" s="205"/>
      <c r="IRE46" s="205"/>
      <c r="IRF46" s="205"/>
      <c r="IRG46" s="205"/>
      <c r="IRH46" s="205"/>
      <c r="IRI46" s="205"/>
      <c r="IRJ46" s="205"/>
      <c r="IRK46" s="205"/>
      <c r="IRL46" s="205"/>
      <c r="IRM46" s="205"/>
      <c r="IRN46" s="205"/>
      <c r="IRO46" s="205"/>
      <c r="IRP46" s="205"/>
      <c r="IRQ46" s="205"/>
      <c r="IRR46" s="205"/>
      <c r="IRS46" s="205"/>
      <c r="IRT46" s="205"/>
      <c r="IRU46" s="205"/>
      <c r="IRV46" s="205"/>
      <c r="IRW46" s="205"/>
      <c r="IRX46" s="205"/>
      <c r="IRY46" s="205"/>
      <c r="IRZ46" s="205"/>
      <c r="ISA46" s="205"/>
      <c r="ISB46" s="205"/>
      <c r="ISC46" s="205"/>
      <c r="ISD46" s="205"/>
      <c r="ISE46" s="205"/>
      <c r="ISF46" s="205"/>
      <c r="ISG46" s="205"/>
      <c r="ISH46" s="205"/>
      <c r="ISI46" s="205"/>
      <c r="ISJ46" s="205"/>
      <c r="ISK46" s="205"/>
      <c r="ISL46" s="205"/>
      <c r="ISM46" s="205"/>
      <c r="ISN46" s="205"/>
      <c r="ISO46" s="205"/>
      <c r="ISP46" s="205"/>
      <c r="ISQ46" s="205"/>
      <c r="ISR46" s="205"/>
      <c r="ISS46" s="205"/>
      <c r="IST46" s="205"/>
      <c r="ISU46" s="205"/>
      <c r="ISV46" s="205"/>
      <c r="ISW46" s="205"/>
      <c r="ISX46" s="205"/>
      <c r="ISY46" s="205"/>
      <c r="ISZ46" s="205"/>
      <c r="ITA46" s="205"/>
      <c r="ITB46" s="205"/>
      <c r="ITC46" s="205"/>
      <c r="ITD46" s="205"/>
      <c r="ITE46" s="205"/>
      <c r="ITF46" s="205"/>
      <c r="ITG46" s="205"/>
      <c r="ITH46" s="205"/>
      <c r="ITI46" s="205"/>
      <c r="ITJ46" s="205"/>
      <c r="ITK46" s="205"/>
      <c r="ITL46" s="205"/>
      <c r="ITM46" s="205"/>
      <c r="ITN46" s="205"/>
      <c r="ITO46" s="205"/>
      <c r="ITP46" s="205"/>
      <c r="ITQ46" s="205"/>
      <c r="ITR46" s="205"/>
      <c r="ITS46" s="205"/>
      <c r="ITT46" s="205"/>
      <c r="ITU46" s="205"/>
      <c r="ITV46" s="205"/>
      <c r="ITW46" s="205"/>
      <c r="ITX46" s="205"/>
      <c r="ITY46" s="205"/>
      <c r="ITZ46" s="205"/>
      <c r="IUA46" s="205"/>
      <c r="IUB46" s="205"/>
      <c r="IUC46" s="205"/>
      <c r="IUD46" s="205"/>
      <c r="IUE46" s="205"/>
      <c r="IUF46" s="205"/>
      <c r="IUG46" s="205"/>
      <c r="IUH46" s="205"/>
      <c r="IUI46" s="205"/>
      <c r="IUJ46" s="205"/>
      <c r="IUK46" s="205"/>
      <c r="IUL46" s="205"/>
      <c r="IUM46" s="205"/>
      <c r="IUN46" s="205"/>
      <c r="IUO46" s="205"/>
      <c r="IUP46" s="205"/>
      <c r="IUQ46" s="205"/>
      <c r="IUR46" s="205"/>
      <c r="IUS46" s="205"/>
      <c r="IUT46" s="205"/>
      <c r="IUU46" s="205"/>
      <c r="IUV46" s="205"/>
      <c r="IUW46" s="205"/>
      <c r="IUX46" s="205"/>
      <c r="IUY46" s="205"/>
      <c r="IUZ46" s="205"/>
      <c r="IVA46" s="205"/>
      <c r="IVB46" s="205"/>
      <c r="IVC46" s="205"/>
      <c r="IVD46" s="205"/>
      <c r="IVE46" s="205"/>
      <c r="IVF46" s="205"/>
      <c r="IVG46" s="205"/>
      <c r="IVH46" s="205"/>
      <c r="IVI46" s="205"/>
      <c r="IVJ46" s="205"/>
      <c r="IVK46" s="205"/>
      <c r="IVL46" s="205"/>
      <c r="IVM46" s="205"/>
      <c r="IVN46" s="205"/>
      <c r="IVO46" s="205"/>
      <c r="IVP46" s="205"/>
      <c r="IVQ46" s="205"/>
      <c r="IVR46" s="205"/>
      <c r="IVS46" s="205"/>
      <c r="IVT46" s="205"/>
      <c r="IVU46" s="205"/>
      <c r="IVV46" s="205"/>
      <c r="IVW46" s="205"/>
      <c r="IVX46" s="205"/>
      <c r="IVY46" s="205"/>
      <c r="IVZ46" s="205"/>
      <c r="IWA46" s="205"/>
      <c r="IWB46" s="205"/>
      <c r="IWC46" s="205"/>
      <c r="IWD46" s="205"/>
      <c r="IWE46" s="205"/>
      <c r="IWF46" s="205"/>
      <c r="IWG46" s="205"/>
      <c r="IWH46" s="205"/>
      <c r="IWI46" s="205"/>
      <c r="IWJ46" s="205"/>
      <c r="IWK46" s="205"/>
      <c r="IWL46" s="205"/>
      <c r="IWM46" s="205"/>
      <c r="IWN46" s="205"/>
      <c r="IWO46" s="205"/>
      <c r="IWP46" s="205"/>
      <c r="IWQ46" s="205"/>
      <c r="IWR46" s="205"/>
      <c r="IWS46" s="205"/>
      <c r="IWT46" s="205"/>
      <c r="IWU46" s="205"/>
      <c r="IWV46" s="205"/>
      <c r="IWW46" s="205"/>
      <c r="IWX46" s="205"/>
      <c r="IWY46" s="205"/>
      <c r="IWZ46" s="205"/>
      <c r="IXA46" s="205"/>
      <c r="IXB46" s="205"/>
      <c r="IXC46" s="205"/>
      <c r="IXD46" s="205"/>
      <c r="IXE46" s="205"/>
      <c r="IXF46" s="205"/>
      <c r="IXG46" s="205"/>
      <c r="IXH46" s="205"/>
      <c r="IXI46" s="205"/>
      <c r="IXJ46" s="205"/>
      <c r="IXK46" s="205"/>
      <c r="IXL46" s="205"/>
      <c r="IXM46" s="205"/>
      <c r="IXN46" s="205"/>
      <c r="IXO46" s="205"/>
      <c r="IXP46" s="205"/>
      <c r="IXQ46" s="205"/>
      <c r="IXR46" s="205"/>
      <c r="IXS46" s="205"/>
      <c r="IXT46" s="205"/>
      <c r="IXU46" s="205"/>
      <c r="IXV46" s="205"/>
      <c r="IXW46" s="205"/>
      <c r="IXX46" s="205"/>
      <c r="IXY46" s="205"/>
      <c r="IXZ46" s="205"/>
      <c r="IYA46" s="205"/>
      <c r="IYB46" s="205"/>
      <c r="IYC46" s="205"/>
      <c r="IYD46" s="205"/>
      <c r="IYE46" s="205"/>
      <c r="IYF46" s="205"/>
      <c r="IYG46" s="205"/>
      <c r="IYH46" s="205"/>
      <c r="IYI46" s="205"/>
      <c r="IYJ46" s="205"/>
      <c r="IYK46" s="205"/>
      <c r="IYL46" s="205"/>
      <c r="IYM46" s="205"/>
      <c r="IYN46" s="205"/>
      <c r="IYO46" s="205"/>
      <c r="IYP46" s="205"/>
      <c r="IYQ46" s="205"/>
      <c r="IYR46" s="205"/>
      <c r="IYS46" s="205"/>
      <c r="IYT46" s="205"/>
      <c r="IYU46" s="205"/>
      <c r="IYV46" s="205"/>
      <c r="IYW46" s="205"/>
      <c r="IYX46" s="205"/>
      <c r="IYY46" s="205"/>
      <c r="IYZ46" s="205"/>
      <c r="IZA46" s="205"/>
      <c r="IZB46" s="205"/>
      <c r="IZC46" s="205"/>
      <c r="IZD46" s="205"/>
      <c r="IZE46" s="205"/>
      <c r="IZF46" s="205"/>
      <c r="IZG46" s="205"/>
      <c r="IZH46" s="205"/>
      <c r="IZI46" s="205"/>
      <c r="IZJ46" s="205"/>
      <c r="IZK46" s="205"/>
      <c r="IZL46" s="205"/>
      <c r="IZM46" s="205"/>
      <c r="IZN46" s="205"/>
      <c r="IZO46" s="205"/>
      <c r="IZP46" s="205"/>
      <c r="IZQ46" s="205"/>
      <c r="IZR46" s="205"/>
      <c r="IZS46" s="205"/>
      <c r="IZT46" s="205"/>
      <c r="IZU46" s="205"/>
      <c r="IZV46" s="205"/>
      <c r="IZW46" s="205"/>
      <c r="IZX46" s="205"/>
      <c r="IZY46" s="205"/>
      <c r="IZZ46" s="205"/>
      <c r="JAA46" s="205"/>
      <c r="JAB46" s="205"/>
      <c r="JAC46" s="205"/>
      <c r="JAD46" s="205"/>
      <c r="JAE46" s="205"/>
      <c r="JAF46" s="205"/>
      <c r="JAG46" s="205"/>
      <c r="JAH46" s="205"/>
      <c r="JAI46" s="205"/>
      <c r="JAJ46" s="205"/>
      <c r="JAK46" s="205"/>
      <c r="JAL46" s="205"/>
      <c r="JAM46" s="205"/>
      <c r="JAN46" s="205"/>
      <c r="JAO46" s="205"/>
      <c r="JAP46" s="205"/>
      <c r="JAQ46" s="205"/>
      <c r="JAR46" s="205"/>
      <c r="JAS46" s="205"/>
      <c r="JAT46" s="205"/>
      <c r="JAU46" s="205"/>
      <c r="JAV46" s="205"/>
      <c r="JAW46" s="205"/>
      <c r="JAX46" s="205"/>
      <c r="JAY46" s="205"/>
      <c r="JAZ46" s="205"/>
      <c r="JBA46" s="205"/>
      <c r="JBB46" s="205"/>
      <c r="JBC46" s="205"/>
      <c r="JBD46" s="205"/>
      <c r="JBE46" s="205"/>
      <c r="JBF46" s="205"/>
      <c r="JBG46" s="205"/>
      <c r="JBH46" s="205"/>
      <c r="JBI46" s="205"/>
      <c r="JBJ46" s="205"/>
      <c r="JBK46" s="205"/>
      <c r="JBL46" s="205"/>
      <c r="JBM46" s="205"/>
      <c r="JBN46" s="205"/>
      <c r="JBO46" s="205"/>
      <c r="JBP46" s="205"/>
      <c r="JBQ46" s="205"/>
      <c r="JBR46" s="205"/>
      <c r="JBS46" s="205"/>
      <c r="JBT46" s="205"/>
      <c r="JBU46" s="205"/>
      <c r="JBV46" s="205"/>
      <c r="JBW46" s="205"/>
      <c r="JBX46" s="205"/>
      <c r="JBY46" s="205"/>
      <c r="JBZ46" s="205"/>
      <c r="JCA46" s="205"/>
      <c r="JCB46" s="205"/>
      <c r="JCC46" s="205"/>
      <c r="JCD46" s="205"/>
      <c r="JCE46" s="205"/>
      <c r="JCF46" s="205"/>
      <c r="JCG46" s="205"/>
      <c r="JCH46" s="205"/>
      <c r="JCI46" s="205"/>
      <c r="JCJ46" s="205"/>
      <c r="JCK46" s="205"/>
      <c r="JCL46" s="205"/>
      <c r="JCM46" s="205"/>
      <c r="JCN46" s="205"/>
      <c r="JCO46" s="205"/>
      <c r="JCP46" s="205"/>
      <c r="JCQ46" s="205"/>
      <c r="JCR46" s="205"/>
      <c r="JCS46" s="205"/>
      <c r="JCT46" s="205"/>
      <c r="JCU46" s="205"/>
      <c r="JCV46" s="205"/>
      <c r="JCW46" s="205"/>
      <c r="JCX46" s="205"/>
      <c r="JCY46" s="205"/>
      <c r="JCZ46" s="205"/>
      <c r="JDA46" s="205"/>
      <c r="JDB46" s="205"/>
      <c r="JDC46" s="205"/>
      <c r="JDD46" s="205"/>
      <c r="JDE46" s="205"/>
      <c r="JDF46" s="205"/>
      <c r="JDG46" s="205"/>
      <c r="JDH46" s="205"/>
      <c r="JDI46" s="205"/>
      <c r="JDJ46" s="205"/>
      <c r="JDK46" s="205"/>
      <c r="JDL46" s="205"/>
      <c r="JDM46" s="205"/>
      <c r="JDN46" s="205"/>
      <c r="JDO46" s="205"/>
      <c r="JDP46" s="205"/>
      <c r="JDQ46" s="205"/>
      <c r="JDR46" s="205"/>
      <c r="JDS46" s="205"/>
      <c r="JDT46" s="205"/>
      <c r="JDU46" s="205"/>
      <c r="JDV46" s="205"/>
      <c r="JDW46" s="205"/>
      <c r="JDX46" s="205"/>
      <c r="JDY46" s="205"/>
      <c r="JDZ46" s="205"/>
      <c r="JEA46" s="205"/>
      <c r="JEB46" s="205"/>
      <c r="JEC46" s="205"/>
      <c r="JED46" s="205"/>
      <c r="JEE46" s="205"/>
      <c r="JEF46" s="205"/>
      <c r="JEG46" s="205"/>
      <c r="JEH46" s="205"/>
      <c r="JEI46" s="205"/>
      <c r="JEJ46" s="205"/>
      <c r="JEK46" s="205"/>
      <c r="JEL46" s="205"/>
      <c r="JEM46" s="205"/>
      <c r="JEN46" s="205"/>
      <c r="JEO46" s="205"/>
      <c r="JEP46" s="205"/>
      <c r="JEQ46" s="205"/>
      <c r="JER46" s="205"/>
      <c r="JES46" s="205"/>
      <c r="JET46" s="205"/>
      <c r="JEU46" s="205"/>
      <c r="JEV46" s="205"/>
      <c r="JEW46" s="205"/>
      <c r="JEX46" s="205"/>
      <c r="JEY46" s="205"/>
      <c r="JEZ46" s="205"/>
      <c r="JFA46" s="205"/>
      <c r="JFB46" s="205"/>
      <c r="JFC46" s="205"/>
      <c r="JFD46" s="205"/>
      <c r="JFE46" s="205"/>
      <c r="JFF46" s="205"/>
      <c r="JFG46" s="205"/>
      <c r="JFH46" s="205"/>
      <c r="JFI46" s="205"/>
      <c r="JFJ46" s="205"/>
      <c r="JFK46" s="205"/>
      <c r="JFL46" s="205"/>
      <c r="JFM46" s="205"/>
      <c r="JFN46" s="205"/>
      <c r="JFO46" s="205"/>
      <c r="JFP46" s="205"/>
      <c r="JFQ46" s="205"/>
      <c r="JFR46" s="205"/>
      <c r="JFS46" s="205"/>
      <c r="JFT46" s="205"/>
      <c r="JFU46" s="205"/>
      <c r="JFV46" s="205"/>
      <c r="JFW46" s="205"/>
      <c r="JFX46" s="205"/>
      <c r="JFY46" s="205"/>
      <c r="JFZ46" s="205"/>
      <c r="JGA46" s="205"/>
      <c r="JGB46" s="205"/>
      <c r="JGC46" s="205"/>
      <c r="JGD46" s="205"/>
      <c r="JGE46" s="205"/>
      <c r="JGF46" s="205"/>
      <c r="JGG46" s="205"/>
      <c r="JGH46" s="205"/>
      <c r="JGI46" s="205"/>
      <c r="JGJ46" s="205"/>
      <c r="JGK46" s="205"/>
      <c r="JGL46" s="205"/>
      <c r="JGM46" s="205"/>
      <c r="JGN46" s="205"/>
      <c r="JGO46" s="205"/>
      <c r="JGP46" s="205"/>
      <c r="JGQ46" s="205"/>
      <c r="JGR46" s="205"/>
      <c r="JGS46" s="205"/>
      <c r="JGT46" s="205"/>
      <c r="JGU46" s="205"/>
      <c r="JGV46" s="205"/>
      <c r="JGW46" s="205"/>
      <c r="JGX46" s="205"/>
      <c r="JGY46" s="205"/>
      <c r="JGZ46" s="205"/>
      <c r="JHA46" s="205"/>
      <c r="JHB46" s="205"/>
      <c r="JHC46" s="205"/>
      <c r="JHD46" s="205"/>
      <c r="JHE46" s="205"/>
      <c r="JHF46" s="205"/>
      <c r="JHG46" s="205"/>
      <c r="JHH46" s="205"/>
      <c r="JHI46" s="205"/>
      <c r="JHJ46" s="205"/>
      <c r="JHK46" s="205"/>
      <c r="JHL46" s="205"/>
      <c r="JHM46" s="205"/>
      <c r="JHN46" s="205"/>
      <c r="JHO46" s="205"/>
      <c r="JHP46" s="205"/>
      <c r="JHQ46" s="205"/>
      <c r="JHR46" s="205"/>
      <c r="JHS46" s="205"/>
      <c r="JHT46" s="205"/>
      <c r="JHU46" s="205"/>
      <c r="JHV46" s="205"/>
      <c r="JHW46" s="205"/>
      <c r="JHX46" s="205"/>
      <c r="JHY46" s="205"/>
      <c r="JHZ46" s="205"/>
      <c r="JIA46" s="205"/>
      <c r="JIB46" s="205"/>
      <c r="JIC46" s="205"/>
      <c r="JID46" s="205"/>
      <c r="JIE46" s="205"/>
      <c r="JIF46" s="205"/>
      <c r="JIG46" s="205"/>
      <c r="JIH46" s="205"/>
      <c r="JII46" s="205"/>
      <c r="JIJ46" s="205"/>
      <c r="JIK46" s="205"/>
      <c r="JIL46" s="205"/>
      <c r="JIM46" s="205"/>
      <c r="JIN46" s="205"/>
      <c r="JIO46" s="205"/>
      <c r="JIP46" s="205"/>
      <c r="JIQ46" s="205"/>
      <c r="JIR46" s="205"/>
      <c r="JIS46" s="205"/>
      <c r="JIT46" s="205"/>
      <c r="JIU46" s="205"/>
      <c r="JIV46" s="205"/>
      <c r="JIW46" s="205"/>
      <c r="JIX46" s="205"/>
      <c r="JIY46" s="205"/>
      <c r="JIZ46" s="205"/>
      <c r="JJA46" s="205"/>
      <c r="JJB46" s="205"/>
      <c r="JJC46" s="205"/>
      <c r="JJD46" s="205"/>
      <c r="JJE46" s="205"/>
      <c r="JJF46" s="205"/>
      <c r="JJG46" s="205"/>
      <c r="JJH46" s="205"/>
      <c r="JJI46" s="205"/>
      <c r="JJJ46" s="205"/>
      <c r="JJK46" s="205"/>
      <c r="JJL46" s="205"/>
      <c r="JJM46" s="205"/>
      <c r="JJN46" s="205"/>
      <c r="JJO46" s="205"/>
      <c r="JJP46" s="205"/>
      <c r="JJQ46" s="205"/>
      <c r="JJR46" s="205"/>
      <c r="JJS46" s="205"/>
      <c r="JJT46" s="205"/>
      <c r="JJU46" s="205"/>
      <c r="JJV46" s="205"/>
      <c r="JJW46" s="205"/>
      <c r="JJX46" s="205"/>
      <c r="JJY46" s="205"/>
      <c r="JJZ46" s="205"/>
      <c r="JKA46" s="205"/>
      <c r="JKB46" s="205"/>
      <c r="JKC46" s="205"/>
      <c r="JKD46" s="205"/>
      <c r="JKE46" s="205"/>
      <c r="JKF46" s="205"/>
      <c r="JKG46" s="205"/>
      <c r="JKH46" s="205"/>
      <c r="JKI46" s="205"/>
      <c r="JKJ46" s="205"/>
      <c r="JKK46" s="205"/>
      <c r="JKL46" s="205"/>
      <c r="JKM46" s="205"/>
      <c r="JKN46" s="205"/>
      <c r="JKO46" s="205"/>
      <c r="JKP46" s="205"/>
      <c r="JKQ46" s="205"/>
      <c r="JKR46" s="205"/>
      <c r="JKS46" s="205"/>
      <c r="JKT46" s="205"/>
      <c r="JKU46" s="205"/>
      <c r="JKV46" s="205"/>
      <c r="JKW46" s="205"/>
      <c r="JKX46" s="205"/>
      <c r="JKY46" s="205"/>
      <c r="JKZ46" s="205"/>
      <c r="JLA46" s="205"/>
      <c r="JLB46" s="205"/>
      <c r="JLC46" s="205"/>
      <c r="JLD46" s="205"/>
      <c r="JLE46" s="205"/>
      <c r="JLF46" s="205"/>
      <c r="JLG46" s="205"/>
      <c r="JLH46" s="205"/>
      <c r="JLI46" s="205"/>
      <c r="JLJ46" s="205"/>
      <c r="JLK46" s="205"/>
      <c r="JLL46" s="205"/>
      <c r="JLM46" s="205"/>
      <c r="JLN46" s="205"/>
      <c r="JLO46" s="205"/>
      <c r="JLP46" s="205"/>
      <c r="JLQ46" s="205"/>
      <c r="JLR46" s="205"/>
      <c r="JLS46" s="205"/>
      <c r="JLT46" s="205"/>
      <c r="JLU46" s="205"/>
      <c r="JLV46" s="205"/>
      <c r="JLW46" s="205"/>
      <c r="JLX46" s="205"/>
      <c r="JLY46" s="205"/>
      <c r="JLZ46" s="205"/>
      <c r="JMA46" s="205"/>
      <c r="JMB46" s="205"/>
      <c r="JMC46" s="205"/>
      <c r="JMD46" s="205"/>
      <c r="JME46" s="205"/>
      <c r="JMF46" s="205"/>
      <c r="JMG46" s="205"/>
      <c r="JMH46" s="205"/>
      <c r="JMI46" s="205"/>
      <c r="JMJ46" s="205"/>
      <c r="JMK46" s="205"/>
      <c r="JML46" s="205"/>
      <c r="JMM46" s="205"/>
      <c r="JMN46" s="205"/>
      <c r="JMO46" s="205"/>
      <c r="JMP46" s="205"/>
      <c r="JMQ46" s="205"/>
      <c r="JMR46" s="205"/>
      <c r="JMS46" s="205"/>
      <c r="JMT46" s="205"/>
      <c r="JMU46" s="205"/>
      <c r="JMV46" s="205"/>
      <c r="JMW46" s="205"/>
      <c r="JMX46" s="205"/>
      <c r="JMY46" s="205"/>
      <c r="JMZ46" s="205"/>
      <c r="JNA46" s="205"/>
      <c r="JNB46" s="205"/>
      <c r="JNC46" s="205"/>
      <c r="JND46" s="205"/>
      <c r="JNE46" s="205"/>
      <c r="JNF46" s="205"/>
      <c r="JNG46" s="205"/>
      <c r="JNH46" s="205"/>
      <c r="JNI46" s="205"/>
      <c r="JNJ46" s="205"/>
      <c r="JNK46" s="205"/>
      <c r="JNL46" s="205"/>
      <c r="JNM46" s="205"/>
      <c r="JNN46" s="205"/>
      <c r="JNO46" s="205"/>
      <c r="JNP46" s="205"/>
      <c r="JNQ46" s="205"/>
      <c r="JNR46" s="205"/>
      <c r="JNS46" s="205"/>
      <c r="JNT46" s="205"/>
      <c r="JNU46" s="205"/>
      <c r="JNV46" s="205"/>
      <c r="JNW46" s="205"/>
      <c r="JNX46" s="205"/>
      <c r="JNY46" s="205"/>
      <c r="JNZ46" s="205"/>
      <c r="JOA46" s="205"/>
      <c r="JOB46" s="205"/>
      <c r="JOC46" s="205"/>
      <c r="JOD46" s="205"/>
      <c r="JOE46" s="205"/>
      <c r="JOF46" s="205"/>
      <c r="JOG46" s="205"/>
      <c r="JOH46" s="205"/>
      <c r="JOI46" s="205"/>
      <c r="JOJ46" s="205"/>
      <c r="JOK46" s="205"/>
      <c r="JOL46" s="205"/>
      <c r="JOM46" s="205"/>
      <c r="JON46" s="205"/>
      <c r="JOO46" s="205"/>
      <c r="JOP46" s="205"/>
      <c r="JOQ46" s="205"/>
      <c r="JOR46" s="205"/>
      <c r="JOS46" s="205"/>
      <c r="JOT46" s="205"/>
      <c r="JOU46" s="205"/>
      <c r="JOV46" s="205"/>
      <c r="JOW46" s="205"/>
      <c r="JOX46" s="205"/>
      <c r="JOY46" s="205"/>
      <c r="JOZ46" s="205"/>
      <c r="JPA46" s="205"/>
      <c r="JPB46" s="205"/>
      <c r="JPC46" s="205"/>
      <c r="JPD46" s="205"/>
      <c r="JPE46" s="205"/>
      <c r="JPF46" s="205"/>
      <c r="JPG46" s="205"/>
      <c r="JPH46" s="205"/>
      <c r="JPI46" s="205"/>
      <c r="JPJ46" s="205"/>
      <c r="JPK46" s="205"/>
      <c r="JPL46" s="205"/>
      <c r="JPM46" s="205"/>
      <c r="JPN46" s="205"/>
      <c r="JPO46" s="205"/>
      <c r="JPP46" s="205"/>
      <c r="JPQ46" s="205"/>
      <c r="JPR46" s="205"/>
      <c r="JPS46" s="205"/>
      <c r="JPT46" s="205"/>
      <c r="JPU46" s="205"/>
      <c r="JPV46" s="205"/>
      <c r="JPW46" s="205"/>
      <c r="JPX46" s="205"/>
      <c r="JPY46" s="205"/>
      <c r="JPZ46" s="205"/>
      <c r="JQA46" s="205"/>
      <c r="JQB46" s="205"/>
      <c r="JQC46" s="205"/>
      <c r="JQD46" s="205"/>
      <c r="JQE46" s="205"/>
      <c r="JQF46" s="205"/>
      <c r="JQG46" s="205"/>
      <c r="JQH46" s="205"/>
      <c r="JQI46" s="205"/>
      <c r="JQJ46" s="205"/>
      <c r="JQK46" s="205"/>
      <c r="JQL46" s="205"/>
      <c r="JQM46" s="205"/>
      <c r="JQN46" s="205"/>
      <c r="JQO46" s="205"/>
      <c r="JQP46" s="205"/>
      <c r="JQQ46" s="205"/>
      <c r="JQR46" s="205"/>
      <c r="JQS46" s="205"/>
      <c r="JQT46" s="205"/>
      <c r="JQU46" s="205"/>
      <c r="JQV46" s="205"/>
      <c r="JQW46" s="205"/>
      <c r="JQX46" s="205"/>
      <c r="JQY46" s="205"/>
      <c r="JQZ46" s="205"/>
      <c r="JRA46" s="205"/>
      <c r="JRB46" s="205"/>
      <c r="JRC46" s="205"/>
      <c r="JRD46" s="205"/>
      <c r="JRE46" s="205"/>
      <c r="JRF46" s="205"/>
      <c r="JRG46" s="205"/>
      <c r="JRH46" s="205"/>
      <c r="JRI46" s="205"/>
      <c r="JRJ46" s="205"/>
      <c r="JRK46" s="205"/>
      <c r="JRL46" s="205"/>
      <c r="JRM46" s="205"/>
      <c r="JRN46" s="205"/>
      <c r="JRO46" s="205"/>
      <c r="JRP46" s="205"/>
      <c r="JRQ46" s="205"/>
      <c r="JRR46" s="205"/>
      <c r="JRS46" s="205"/>
      <c r="JRT46" s="205"/>
      <c r="JRU46" s="205"/>
      <c r="JRV46" s="205"/>
      <c r="JRW46" s="205"/>
      <c r="JRX46" s="205"/>
      <c r="JRY46" s="205"/>
      <c r="JRZ46" s="205"/>
      <c r="JSA46" s="205"/>
      <c r="JSB46" s="205"/>
      <c r="JSC46" s="205"/>
      <c r="JSD46" s="205"/>
      <c r="JSE46" s="205"/>
      <c r="JSF46" s="205"/>
      <c r="JSG46" s="205"/>
      <c r="JSH46" s="205"/>
      <c r="JSI46" s="205"/>
      <c r="JSJ46" s="205"/>
      <c r="JSK46" s="205"/>
      <c r="JSL46" s="205"/>
      <c r="JSM46" s="205"/>
      <c r="JSN46" s="205"/>
      <c r="JSO46" s="205"/>
      <c r="JSP46" s="205"/>
      <c r="JSQ46" s="205"/>
      <c r="JSR46" s="205"/>
      <c r="JSS46" s="205"/>
      <c r="JST46" s="205"/>
      <c r="JSU46" s="205"/>
      <c r="JSV46" s="205"/>
      <c r="JSW46" s="205"/>
      <c r="JSX46" s="205"/>
      <c r="JSY46" s="205"/>
      <c r="JSZ46" s="205"/>
      <c r="JTA46" s="205"/>
      <c r="JTB46" s="205"/>
      <c r="JTC46" s="205"/>
      <c r="JTD46" s="205"/>
      <c r="JTE46" s="205"/>
      <c r="JTF46" s="205"/>
      <c r="JTG46" s="205"/>
      <c r="JTH46" s="205"/>
      <c r="JTI46" s="205"/>
      <c r="JTJ46" s="205"/>
      <c r="JTK46" s="205"/>
      <c r="JTL46" s="205"/>
      <c r="JTM46" s="205"/>
      <c r="JTN46" s="205"/>
      <c r="JTO46" s="205"/>
      <c r="JTP46" s="205"/>
      <c r="JTQ46" s="205"/>
      <c r="JTR46" s="205"/>
      <c r="JTS46" s="205"/>
      <c r="JTT46" s="205"/>
      <c r="JTU46" s="205"/>
      <c r="JTV46" s="205"/>
      <c r="JTW46" s="205"/>
      <c r="JTX46" s="205"/>
      <c r="JTY46" s="205"/>
      <c r="JTZ46" s="205"/>
      <c r="JUA46" s="205"/>
      <c r="JUB46" s="205"/>
      <c r="JUC46" s="205"/>
      <c r="JUD46" s="205"/>
      <c r="JUE46" s="205"/>
      <c r="JUF46" s="205"/>
      <c r="JUG46" s="205"/>
      <c r="JUH46" s="205"/>
      <c r="JUI46" s="205"/>
      <c r="JUJ46" s="205"/>
      <c r="JUK46" s="205"/>
      <c r="JUL46" s="205"/>
      <c r="JUM46" s="205"/>
      <c r="JUN46" s="205"/>
      <c r="JUO46" s="205"/>
      <c r="JUP46" s="205"/>
      <c r="JUQ46" s="205"/>
      <c r="JUR46" s="205"/>
      <c r="JUS46" s="205"/>
      <c r="JUT46" s="205"/>
      <c r="JUU46" s="205"/>
      <c r="JUV46" s="205"/>
      <c r="JUW46" s="205"/>
      <c r="JUX46" s="205"/>
      <c r="JUY46" s="205"/>
      <c r="JUZ46" s="205"/>
      <c r="JVA46" s="205"/>
      <c r="JVB46" s="205"/>
      <c r="JVC46" s="205"/>
      <c r="JVD46" s="205"/>
      <c r="JVE46" s="205"/>
      <c r="JVF46" s="205"/>
      <c r="JVG46" s="205"/>
      <c r="JVH46" s="205"/>
      <c r="JVI46" s="205"/>
      <c r="JVJ46" s="205"/>
      <c r="JVK46" s="205"/>
      <c r="JVL46" s="205"/>
      <c r="JVM46" s="205"/>
      <c r="JVN46" s="205"/>
      <c r="JVO46" s="205"/>
      <c r="JVP46" s="205"/>
      <c r="JVQ46" s="205"/>
      <c r="JVR46" s="205"/>
      <c r="JVS46" s="205"/>
      <c r="JVT46" s="205"/>
      <c r="JVU46" s="205"/>
      <c r="JVV46" s="205"/>
      <c r="JVW46" s="205"/>
      <c r="JVX46" s="205"/>
      <c r="JVY46" s="205"/>
      <c r="JVZ46" s="205"/>
      <c r="JWA46" s="205"/>
      <c r="JWB46" s="205"/>
      <c r="JWC46" s="205"/>
      <c r="JWD46" s="205"/>
      <c r="JWE46" s="205"/>
      <c r="JWF46" s="205"/>
      <c r="JWG46" s="205"/>
      <c r="JWH46" s="205"/>
      <c r="JWI46" s="205"/>
      <c r="JWJ46" s="205"/>
      <c r="JWK46" s="205"/>
      <c r="JWL46" s="205"/>
      <c r="JWM46" s="205"/>
      <c r="JWN46" s="205"/>
      <c r="JWO46" s="205"/>
      <c r="JWP46" s="205"/>
      <c r="JWQ46" s="205"/>
      <c r="JWR46" s="205"/>
      <c r="JWS46" s="205"/>
      <c r="JWT46" s="205"/>
      <c r="JWU46" s="205"/>
      <c r="JWV46" s="205"/>
      <c r="JWW46" s="205"/>
      <c r="JWX46" s="205"/>
      <c r="JWY46" s="205"/>
      <c r="JWZ46" s="205"/>
      <c r="JXA46" s="205"/>
      <c r="JXB46" s="205"/>
      <c r="JXC46" s="205"/>
      <c r="JXD46" s="205"/>
      <c r="JXE46" s="205"/>
      <c r="JXF46" s="205"/>
      <c r="JXG46" s="205"/>
      <c r="JXH46" s="205"/>
      <c r="JXI46" s="205"/>
      <c r="JXJ46" s="205"/>
      <c r="JXK46" s="205"/>
      <c r="JXL46" s="205"/>
      <c r="JXM46" s="205"/>
      <c r="JXN46" s="205"/>
      <c r="JXO46" s="205"/>
      <c r="JXP46" s="205"/>
      <c r="JXQ46" s="205"/>
      <c r="JXR46" s="205"/>
      <c r="JXS46" s="205"/>
      <c r="JXT46" s="205"/>
      <c r="JXU46" s="205"/>
      <c r="JXV46" s="205"/>
      <c r="JXW46" s="205"/>
      <c r="JXX46" s="205"/>
      <c r="JXY46" s="205"/>
      <c r="JXZ46" s="205"/>
      <c r="JYA46" s="205"/>
      <c r="JYB46" s="205"/>
      <c r="JYC46" s="205"/>
      <c r="JYD46" s="205"/>
      <c r="JYE46" s="205"/>
      <c r="JYF46" s="205"/>
      <c r="JYG46" s="205"/>
      <c r="JYH46" s="205"/>
      <c r="JYI46" s="205"/>
      <c r="JYJ46" s="205"/>
      <c r="JYK46" s="205"/>
      <c r="JYL46" s="205"/>
      <c r="JYM46" s="205"/>
      <c r="JYN46" s="205"/>
      <c r="JYO46" s="205"/>
      <c r="JYP46" s="205"/>
      <c r="JYQ46" s="205"/>
      <c r="JYR46" s="205"/>
      <c r="JYS46" s="205"/>
      <c r="JYT46" s="205"/>
      <c r="JYU46" s="205"/>
      <c r="JYV46" s="205"/>
      <c r="JYW46" s="205"/>
      <c r="JYX46" s="205"/>
      <c r="JYY46" s="205"/>
      <c r="JYZ46" s="205"/>
      <c r="JZA46" s="205"/>
      <c r="JZB46" s="205"/>
      <c r="JZC46" s="205"/>
      <c r="JZD46" s="205"/>
      <c r="JZE46" s="205"/>
      <c r="JZF46" s="205"/>
      <c r="JZG46" s="205"/>
      <c r="JZH46" s="205"/>
      <c r="JZI46" s="205"/>
      <c r="JZJ46" s="205"/>
      <c r="JZK46" s="205"/>
      <c r="JZL46" s="205"/>
      <c r="JZM46" s="205"/>
      <c r="JZN46" s="205"/>
      <c r="JZO46" s="205"/>
      <c r="JZP46" s="205"/>
      <c r="JZQ46" s="205"/>
      <c r="JZR46" s="205"/>
      <c r="JZS46" s="205"/>
      <c r="JZT46" s="205"/>
      <c r="JZU46" s="205"/>
      <c r="JZV46" s="205"/>
      <c r="JZW46" s="205"/>
      <c r="JZX46" s="205"/>
      <c r="JZY46" s="205"/>
      <c r="JZZ46" s="205"/>
      <c r="KAA46" s="205"/>
      <c r="KAB46" s="205"/>
      <c r="KAC46" s="205"/>
      <c r="KAD46" s="205"/>
      <c r="KAE46" s="205"/>
      <c r="KAF46" s="205"/>
      <c r="KAG46" s="205"/>
      <c r="KAH46" s="205"/>
      <c r="KAI46" s="205"/>
      <c r="KAJ46" s="205"/>
      <c r="KAK46" s="205"/>
      <c r="KAL46" s="205"/>
      <c r="KAM46" s="205"/>
      <c r="KAN46" s="205"/>
      <c r="KAO46" s="205"/>
      <c r="KAP46" s="205"/>
      <c r="KAQ46" s="205"/>
      <c r="KAR46" s="205"/>
      <c r="KAS46" s="205"/>
      <c r="KAT46" s="205"/>
      <c r="KAU46" s="205"/>
      <c r="KAV46" s="205"/>
      <c r="KAW46" s="205"/>
      <c r="KAX46" s="205"/>
      <c r="KAY46" s="205"/>
      <c r="KAZ46" s="205"/>
      <c r="KBA46" s="205"/>
      <c r="KBB46" s="205"/>
      <c r="KBC46" s="205"/>
      <c r="KBD46" s="205"/>
      <c r="KBE46" s="205"/>
      <c r="KBF46" s="205"/>
      <c r="KBG46" s="205"/>
      <c r="KBH46" s="205"/>
      <c r="KBI46" s="205"/>
      <c r="KBJ46" s="205"/>
      <c r="KBK46" s="205"/>
      <c r="KBL46" s="205"/>
      <c r="KBM46" s="205"/>
      <c r="KBN46" s="205"/>
      <c r="KBO46" s="205"/>
      <c r="KBP46" s="205"/>
      <c r="KBQ46" s="205"/>
      <c r="KBR46" s="205"/>
      <c r="KBS46" s="205"/>
      <c r="KBT46" s="205"/>
      <c r="KBU46" s="205"/>
      <c r="KBV46" s="205"/>
      <c r="KBW46" s="205"/>
      <c r="KBX46" s="205"/>
      <c r="KBY46" s="205"/>
      <c r="KBZ46" s="205"/>
      <c r="KCA46" s="205"/>
      <c r="KCB46" s="205"/>
      <c r="KCC46" s="205"/>
      <c r="KCD46" s="205"/>
      <c r="KCE46" s="205"/>
      <c r="KCF46" s="205"/>
      <c r="KCG46" s="205"/>
      <c r="KCH46" s="205"/>
      <c r="KCI46" s="205"/>
      <c r="KCJ46" s="205"/>
      <c r="KCK46" s="205"/>
      <c r="KCL46" s="205"/>
      <c r="KCM46" s="205"/>
      <c r="KCN46" s="205"/>
      <c r="KCO46" s="205"/>
      <c r="KCP46" s="205"/>
      <c r="KCQ46" s="205"/>
      <c r="KCR46" s="205"/>
      <c r="KCS46" s="205"/>
      <c r="KCT46" s="205"/>
      <c r="KCU46" s="205"/>
      <c r="KCV46" s="205"/>
      <c r="KCW46" s="205"/>
      <c r="KCX46" s="205"/>
      <c r="KCY46" s="205"/>
      <c r="KCZ46" s="205"/>
      <c r="KDA46" s="205"/>
      <c r="KDB46" s="205"/>
      <c r="KDC46" s="205"/>
      <c r="KDD46" s="205"/>
      <c r="KDE46" s="205"/>
      <c r="KDF46" s="205"/>
      <c r="KDG46" s="205"/>
      <c r="KDH46" s="205"/>
      <c r="KDI46" s="205"/>
      <c r="KDJ46" s="205"/>
      <c r="KDK46" s="205"/>
      <c r="KDL46" s="205"/>
      <c r="KDM46" s="205"/>
      <c r="KDN46" s="205"/>
      <c r="KDO46" s="205"/>
      <c r="KDP46" s="205"/>
      <c r="KDQ46" s="205"/>
      <c r="KDR46" s="205"/>
      <c r="KDS46" s="205"/>
      <c r="KDT46" s="205"/>
      <c r="KDU46" s="205"/>
      <c r="KDV46" s="205"/>
      <c r="KDW46" s="205"/>
      <c r="KDX46" s="205"/>
      <c r="KDY46" s="205"/>
      <c r="KDZ46" s="205"/>
      <c r="KEA46" s="205"/>
      <c r="KEB46" s="205"/>
      <c r="KEC46" s="205"/>
      <c r="KED46" s="205"/>
      <c r="KEE46" s="205"/>
      <c r="KEF46" s="205"/>
      <c r="KEG46" s="205"/>
      <c r="KEH46" s="205"/>
      <c r="KEI46" s="205"/>
      <c r="KEJ46" s="205"/>
      <c r="KEK46" s="205"/>
      <c r="KEL46" s="205"/>
      <c r="KEM46" s="205"/>
      <c r="KEN46" s="205"/>
      <c r="KEO46" s="205"/>
      <c r="KEP46" s="205"/>
      <c r="KEQ46" s="205"/>
      <c r="KER46" s="205"/>
      <c r="KES46" s="205"/>
      <c r="KET46" s="205"/>
      <c r="KEU46" s="205"/>
      <c r="KEV46" s="205"/>
      <c r="KEW46" s="205"/>
      <c r="KEX46" s="205"/>
      <c r="KEY46" s="205"/>
      <c r="KEZ46" s="205"/>
      <c r="KFA46" s="205"/>
      <c r="KFB46" s="205"/>
      <c r="KFC46" s="205"/>
      <c r="KFD46" s="205"/>
      <c r="KFE46" s="205"/>
      <c r="KFF46" s="205"/>
      <c r="KFG46" s="205"/>
      <c r="KFH46" s="205"/>
      <c r="KFI46" s="205"/>
      <c r="KFJ46" s="205"/>
      <c r="KFK46" s="205"/>
      <c r="KFL46" s="205"/>
      <c r="KFM46" s="205"/>
      <c r="KFN46" s="205"/>
      <c r="KFO46" s="205"/>
      <c r="KFP46" s="205"/>
      <c r="KFQ46" s="205"/>
      <c r="KFR46" s="205"/>
      <c r="KFS46" s="205"/>
      <c r="KFT46" s="205"/>
      <c r="KFU46" s="205"/>
      <c r="KFV46" s="205"/>
      <c r="KFW46" s="205"/>
      <c r="KFX46" s="205"/>
      <c r="KFY46" s="205"/>
      <c r="KFZ46" s="205"/>
      <c r="KGA46" s="205"/>
      <c r="KGB46" s="205"/>
      <c r="KGC46" s="205"/>
      <c r="KGD46" s="205"/>
      <c r="KGE46" s="205"/>
      <c r="KGF46" s="205"/>
      <c r="KGG46" s="205"/>
      <c r="KGH46" s="205"/>
      <c r="KGI46" s="205"/>
      <c r="KGJ46" s="205"/>
      <c r="KGK46" s="205"/>
      <c r="KGL46" s="205"/>
      <c r="KGM46" s="205"/>
      <c r="KGN46" s="205"/>
      <c r="KGO46" s="205"/>
      <c r="KGP46" s="205"/>
      <c r="KGQ46" s="205"/>
      <c r="KGR46" s="205"/>
      <c r="KGS46" s="205"/>
      <c r="KGT46" s="205"/>
      <c r="KGU46" s="205"/>
      <c r="KGV46" s="205"/>
      <c r="KGW46" s="205"/>
      <c r="KGX46" s="205"/>
      <c r="KGY46" s="205"/>
      <c r="KGZ46" s="205"/>
      <c r="KHA46" s="205"/>
      <c r="KHB46" s="205"/>
      <c r="KHC46" s="205"/>
      <c r="KHD46" s="205"/>
      <c r="KHE46" s="205"/>
      <c r="KHF46" s="205"/>
      <c r="KHG46" s="205"/>
      <c r="KHH46" s="205"/>
      <c r="KHI46" s="205"/>
      <c r="KHJ46" s="205"/>
      <c r="KHK46" s="205"/>
      <c r="KHL46" s="205"/>
      <c r="KHM46" s="205"/>
      <c r="KHN46" s="205"/>
      <c r="KHO46" s="205"/>
      <c r="KHP46" s="205"/>
      <c r="KHQ46" s="205"/>
      <c r="KHR46" s="205"/>
      <c r="KHS46" s="205"/>
      <c r="KHT46" s="205"/>
      <c r="KHU46" s="205"/>
      <c r="KHV46" s="205"/>
      <c r="KHW46" s="205"/>
      <c r="KHX46" s="205"/>
      <c r="KHY46" s="205"/>
      <c r="KHZ46" s="205"/>
      <c r="KIA46" s="205"/>
      <c r="KIB46" s="205"/>
      <c r="KIC46" s="205"/>
      <c r="KID46" s="205"/>
      <c r="KIE46" s="205"/>
      <c r="KIF46" s="205"/>
      <c r="KIG46" s="205"/>
      <c r="KIH46" s="205"/>
      <c r="KII46" s="205"/>
      <c r="KIJ46" s="205"/>
      <c r="KIK46" s="205"/>
      <c r="KIL46" s="205"/>
      <c r="KIM46" s="205"/>
      <c r="KIN46" s="205"/>
      <c r="KIO46" s="205"/>
      <c r="KIP46" s="205"/>
      <c r="KIQ46" s="205"/>
      <c r="KIR46" s="205"/>
      <c r="KIS46" s="205"/>
      <c r="KIT46" s="205"/>
      <c r="KIU46" s="205"/>
      <c r="KIV46" s="205"/>
      <c r="KIW46" s="205"/>
      <c r="KIX46" s="205"/>
      <c r="KIY46" s="205"/>
      <c r="KIZ46" s="205"/>
      <c r="KJA46" s="205"/>
      <c r="KJB46" s="205"/>
      <c r="KJC46" s="205"/>
      <c r="KJD46" s="205"/>
      <c r="KJE46" s="205"/>
      <c r="KJF46" s="205"/>
      <c r="KJG46" s="205"/>
      <c r="KJH46" s="205"/>
      <c r="KJI46" s="205"/>
      <c r="KJJ46" s="205"/>
      <c r="KJK46" s="205"/>
      <c r="KJL46" s="205"/>
      <c r="KJM46" s="205"/>
      <c r="KJN46" s="205"/>
      <c r="KJO46" s="205"/>
      <c r="KJP46" s="205"/>
      <c r="KJQ46" s="205"/>
      <c r="KJR46" s="205"/>
      <c r="KJS46" s="205"/>
      <c r="KJT46" s="205"/>
      <c r="KJU46" s="205"/>
      <c r="KJV46" s="205"/>
      <c r="KJW46" s="205"/>
      <c r="KJX46" s="205"/>
      <c r="KJY46" s="205"/>
      <c r="KJZ46" s="205"/>
      <c r="KKA46" s="205"/>
      <c r="KKB46" s="205"/>
      <c r="KKC46" s="205"/>
      <c r="KKD46" s="205"/>
      <c r="KKE46" s="205"/>
      <c r="KKF46" s="205"/>
      <c r="KKG46" s="205"/>
      <c r="KKH46" s="205"/>
      <c r="KKI46" s="205"/>
      <c r="KKJ46" s="205"/>
      <c r="KKK46" s="205"/>
      <c r="KKL46" s="205"/>
      <c r="KKM46" s="205"/>
      <c r="KKN46" s="205"/>
      <c r="KKO46" s="205"/>
      <c r="KKP46" s="205"/>
      <c r="KKQ46" s="205"/>
      <c r="KKR46" s="205"/>
      <c r="KKS46" s="205"/>
      <c r="KKT46" s="205"/>
      <c r="KKU46" s="205"/>
      <c r="KKV46" s="205"/>
      <c r="KKW46" s="205"/>
      <c r="KKX46" s="205"/>
      <c r="KKY46" s="205"/>
      <c r="KKZ46" s="205"/>
      <c r="KLA46" s="205"/>
      <c r="KLB46" s="205"/>
      <c r="KLC46" s="205"/>
      <c r="KLD46" s="205"/>
      <c r="KLE46" s="205"/>
      <c r="KLF46" s="205"/>
      <c r="KLG46" s="205"/>
      <c r="KLH46" s="205"/>
      <c r="KLI46" s="205"/>
      <c r="KLJ46" s="205"/>
      <c r="KLK46" s="205"/>
      <c r="KLL46" s="205"/>
      <c r="KLM46" s="205"/>
      <c r="KLN46" s="205"/>
      <c r="KLO46" s="205"/>
      <c r="KLP46" s="205"/>
      <c r="KLQ46" s="205"/>
      <c r="KLR46" s="205"/>
      <c r="KLS46" s="205"/>
      <c r="KLT46" s="205"/>
      <c r="KLU46" s="205"/>
      <c r="KLV46" s="205"/>
      <c r="KLW46" s="205"/>
      <c r="KLX46" s="205"/>
      <c r="KLY46" s="205"/>
      <c r="KLZ46" s="205"/>
      <c r="KMA46" s="205"/>
      <c r="KMB46" s="205"/>
      <c r="KMC46" s="205"/>
      <c r="KMD46" s="205"/>
      <c r="KME46" s="205"/>
      <c r="KMF46" s="205"/>
      <c r="KMG46" s="205"/>
      <c r="KMH46" s="205"/>
      <c r="KMI46" s="205"/>
      <c r="KMJ46" s="205"/>
      <c r="KMK46" s="205"/>
      <c r="KML46" s="205"/>
      <c r="KMM46" s="205"/>
      <c r="KMN46" s="205"/>
      <c r="KMO46" s="205"/>
      <c r="KMP46" s="205"/>
      <c r="KMQ46" s="205"/>
      <c r="KMR46" s="205"/>
      <c r="KMS46" s="205"/>
      <c r="KMT46" s="205"/>
      <c r="KMU46" s="205"/>
      <c r="KMV46" s="205"/>
      <c r="KMW46" s="205"/>
      <c r="KMX46" s="205"/>
      <c r="KMY46" s="205"/>
      <c r="KMZ46" s="205"/>
      <c r="KNA46" s="205"/>
      <c r="KNB46" s="205"/>
      <c r="KNC46" s="205"/>
      <c r="KND46" s="205"/>
      <c r="KNE46" s="205"/>
      <c r="KNF46" s="205"/>
      <c r="KNG46" s="205"/>
      <c r="KNH46" s="205"/>
      <c r="KNI46" s="205"/>
      <c r="KNJ46" s="205"/>
      <c r="KNK46" s="205"/>
      <c r="KNL46" s="205"/>
      <c r="KNM46" s="205"/>
      <c r="KNN46" s="205"/>
      <c r="KNO46" s="205"/>
      <c r="KNP46" s="205"/>
      <c r="KNQ46" s="205"/>
      <c r="KNR46" s="205"/>
      <c r="KNS46" s="205"/>
      <c r="KNT46" s="205"/>
      <c r="KNU46" s="205"/>
      <c r="KNV46" s="205"/>
      <c r="KNW46" s="205"/>
      <c r="KNX46" s="205"/>
      <c r="KNY46" s="205"/>
      <c r="KNZ46" s="205"/>
      <c r="KOA46" s="205"/>
      <c r="KOB46" s="205"/>
      <c r="KOC46" s="205"/>
      <c r="KOD46" s="205"/>
      <c r="KOE46" s="205"/>
      <c r="KOF46" s="205"/>
      <c r="KOG46" s="205"/>
      <c r="KOH46" s="205"/>
      <c r="KOI46" s="205"/>
      <c r="KOJ46" s="205"/>
      <c r="KOK46" s="205"/>
      <c r="KOL46" s="205"/>
      <c r="KOM46" s="205"/>
      <c r="KON46" s="205"/>
      <c r="KOO46" s="205"/>
      <c r="KOP46" s="205"/>
      <c r="KOQ46" s="205"/>
      <c r="KOR46" s="205"/>
      <c r="KOS46" s="205"/>
      <c r="KOT46" s="205"/>
      <c r="KOU46" s="205"/>
      <c r="KOV46" s="205"/>
      <c r="KOW46" s="205"/>
      <c r="KOX46" s="205"/>
      <c r="KOY46" s="205"/>
      <c r="KOZ46" s="205"/>
      <c r="KPA46" s="205"/>
      <c r="KPB46" s="205"/>
      <c r="KPC46" s="205"/>
      <c r="KPD46" s="205"/>
      <c r="KPE46" s="205"/>
      <c r="KPF46" s="205"/>
      <c r="KPG46" s="205"/>
      <c r="KPH46" s="205"/>
      <c r="KPI46" s="205"/>
      <c r="KPJ46" s="205"/>
      <c r="KPK46" s="205"/>
      <c r="KPL46" s="205"/>
      <c r="KPM46" s="205"/>
      <c r="KPN46" s="205"/>
      <c r="KPO46" s="205"/>
      <c r="KPP46" s="205"/>
      <c r="KPQ46" s="205"/>
      <c r="KPR46" s="205"/>
      <c r="KPS46" s="205"/>
      <c r="KPT46" s="205"/>
      <c r="KPU46" s="205"/>
      <c r="KPV46" s="205"/>
      <c r="KPW46" s="205"/>
      <c r="KPX46" s="205"/>
      <c r="KPY46" s="205"/>
      <c r="KPZ46" s="205"/>
      <c r="KQA46" s="205"/>
      <c r="KQB46" s="205"/>
      <c r="KQC46" s="205"/>
      <c r="KQD46" s="205"/>
      <c r="KQE46" s="205"/>
      <c r="KQF46" s="205"/>
      <c r="KQG46" s="205"/>
      <c r="KQH46" s="205"/>
      <c r="KQI46" s="205"/>
      <c r="KQJ46" s="205"/>
      <c r="KQK46" s="205"/>
      <c r="KQL46" s="205"/>
      <c r="KQM46" s="205"/>
      <c r="KQN46" s="205"/>
      <c r="KQO46" s="205"/>
      <c r="KQP46" s="205"/>
      <c r="KQQ46" s="205"/>
      <c r="KQR46" s="205"/>
      <c r="KQS46" s="205"/>
      <c r="KQT46" s="205"/>
      <c r="KQU46" s="205"/>
      <c r="KQV46" s="205"/>
      <c r="KQW46" s="205"/>
      <c r="KQX46" s="205"/>
      <c r="KQY46" s="205"/>
      <c r="KQZ46" s="205"/>
      <c r="KRA46" s="205"/>
      <c r="KRB46" s="205"/>
      <c r="KRC46" s="205"/>
      <c r="KRD46" s="205"/>
      <c r="KRE46" s="205"/>
      <c r="KRF46" s="205"/>
      <c r="KRG46" s="205"/>
      <c r="KRH46" s="205"/>
      <c r="KRI46" s="205"/>
      <c r="KRJ46" s="205"/>
      <c r="KRK46" s="205"/>
      <c r="KRL46" s="205"/>
      <c r="KRM46" s="205"/>
      <c r="KRN46" s="205"/>
      <c r="KRO46" s="205"/>
      <c r="KRP46" s="205"/>
      <c r="KRQ46" s="205"/>
      <c r="KRR46" s="205"/>
      <c r="KRS46" s="205"/>
      <c r="KRT46" s="205"/>
      <c r="KRU46" s="205"/>
      <c r="KRV46" s="205"/>
      <c r="KRW46" s="205"/>
      <c r="KRX46" s="205"/>
      <c r="KRY46" s="205"/>
      <c r="KRZ46" s="205"/>
      <c r="KSA46" s="205"/>
      <c r="KSB46" s="205"/>
      <c r="KSC46" s="205"/>
      <c r="KSD46" s="205"/>
      <c r="KSE46" s="205"/>
      <c r="KSF46" s="205"/>
      <c r="KSG46" s="205"/>
      <c r="KSH46" s="205"/>
      <c r="KSI46" s="205"/>
      <c r="KSJ46" s="205"/>
      <c r="KSK46" s="205"/>
      <c r="KSL46" s="205"/>
      <c r="KSM46" s="205"/>
      <c r="KSN46" s="205"/>
      <c r="KSO46" s="205"/>
      <c r="KSP46" s="205"/>
      <c r="KSQ46" s="205"/>
      <c r="KSR46" s="205"/>
      <c r="KSS46" s="205"/>
      <c r="KST46" s="205"/>
      <c r="KSU46" s="205"/>
      <c r="KSV46" s="205"/>
      <c r="KSW46" s="205"/>
      <c r="KSX46" s="205"/>
      <c r="KSY46" s="205"/>
      <c r="KSZ46" s="205"/>
      <c r="KTA46" s="205"/>
      <c r="KTB46" s="205"/>
      <c r="KTC46" s="205"/>
      <c r="KTD46" s="205"/>
      <c r="KTE46" s="205"/>
      <c r="KTF46" s="205"/>
      <c r="KTG46" s="205"/>
      <c r="KTH46" s="205"/>
      <c r="KTI46" s="205"/>
      <c r="KTJ46" s="205"/>
      <c r="KTK46" s="205"/>
      <c r="KTL46" s="205"/>
      <c r="KTM46" s="205"/>
      <c r="KTN46" s="205"/>
      <c r="KTO46" s="205"/>
      <c r="KTP46" s="205"/>
      <c r="KTQ46" s="205"/>
      <c r="KTR46" s="205"/>
      <c r="KTS46" s="205"/>
      <c r="KTT46" s="205"/>
      <c r="KTU46" s="205"/>
      <c r="KTV46" s="205"/>
      <c r="KTW46" s="205"/>
      <c r="KTX46" s="205"/>
      <c r="KTY46" s="205"/>
      <c r="KTZ46" s="205"/>
      <c r="KUA46" s="205"/>
      <c r="KUB46" s="205"/>
      <c r="KUC46" s="205"/>
      <c r="KUD46" s="205"/>
      <c r="KUE46" s="205"/>
      <c r="KUF46" s="205"/>
      <c r="KUG46" s="205"/>
      <c r="KUH46" s="205"/>
      <c r="KUI46" s="205"/>
      <c r="KUJ46" s="205"/>
      <c r="KUK46" s="205"/>
      <c r="KUL46" s="205"/>
      <c r="KUM46" s="205"/>
      <c r="KUN46" s="205"/>
      <c r="KUO46" s="205"/>
      <c r="KUP46" s="205"/>
      <c r="KUQ46" s="205"/>
      <c r="KUR46" s="205"/>
      <c r="KUS46" s="205"/>
      <c r="KUT46" s="205"/>
      <c r="KUU46" s="205"/>
      <c r="KUV46" s="205"/>
      <c r="KUW46" s="205"/>
      <c r="KUX46" s="205"/>
      <c r="KUY46" s="205"/>
      <c r="KUZ46" s="205"/>
      <c r="KVA46" s="205"/>
      <c r="KVB46" s="205"/>
      <c r="KVC46" s="205"/>
      <c r="KVD46" s="205"/>
      <c r="KVE46" s="205"/>
      <c r="KVF46" s="205"/>
      <c r="KVG46" s="205"/>
      <c r="KVH46" s="205"/>
      <c r="KVI46" s="205"/>
      <c r="KVJ46" s="205"/>
      <c r="KVK46" s="205"/>
      <c r="KVL46" s="205"/>
      <c r="KVM46" s="205"/>
      <c r="KVN46" s="205"/>
      <c r="KVO46" s="205"/>
      <c r="KVP46" s="205"/>
      <c r="KVQ46" s="205"/>
      <c r="KVR46" s="205"/>
      <c r="KVS46" s="205"/>
      <c r="KVT46" s="205"/>
      <c r="KVU46" s="205"/>
      <c r="KVV46" s="205"/>
      <c r="KVW46" s="205"/>
      <c r="KVX46" s="205"/>
      <c r="KVY46" s="205"/>
      <c r="KVZ46" s="205"/>
      <c r="KWA46" s="205"/>
      <c r="KWB46" s="205"/>
      <c r="KWC46" s="205"/>
      <c r="KWD46" s="205"/>
      <c r="KWE46" s="205"/>
      <c r="KWF46" s="205"/>
      <c r="KWG46" s="205"/>
      <c r="KWH46" s="205"/>
      <c r="KWI46" s="205"/>
      <c r="KWJ46" s="205"/>
      <c r="KWK46" s="205"/>
      <c r="KWL46" s="205"/>
      <c r="KWM46" s="205"/>
      <c r="KWN46" s="205"/>
      <c r="KWO46" s="205"/>
      <c r="KWP46" s="205"/>
      <c r="KWQ46" s="205"/>
      <c r="KWR46" s="205"/>
      <c r="KWS46" s="205"/>
      <c r="KWT46" s="205"/>
      <c r="KWU46" s="205"/>
      <c r="KWV46" s="205"/>
      <c r="KWW46" s="205"/>
      <c r="KWX46" s="205"/>
      <c r="KWY46" s="205"/>
      <c r="KWZ46" s="205"/>
      <c r="KXA46" s="205"/>
      <c r="KXB46" s="205"/>
      <c r="KXC46" s="205"/>
      <c r="KXD46" s="205"/>
      <c r="KXE46" s="205"/>
      <c r="KXF46" s="205"/>
      <c r="KXG46" s="205"/>
      <c r="KXH46" s="205"/>
      <c r="KXI46" s="205"/>
      <c r="KXJ46" s="205"/>
      <c r="KXK46" s="205"/>
      <c r="KXL46" s="205"/>
      <c r="KXM46" s="205"/>
      <c r="KXN46" s="205"/>
      <c r="KXO46" s="205"/>
      <c r="KXP46" s="205"/>
      <c r="KXQ46" s="205"/>
      <c r="KXR46" s="205"/>
      <c r="KXS46" s="205"/>
      <c r="KXT46" s="205"/>
      <c r="KXU46" s="205"/>
      <c r="KXV46" s="205"/>
      <c r="KXW46" s="205"/>
      <c r="KXX46" s="205"/>
      <c r="KXY46" s="205"/>
      <c r="KXZ46" s="205"/>
      <c r="KYA46" s="205"/>
      <c r="KYB46" s="205"/>
      <c r="KYC46" s="205"/>
      <c r="KYD46" s="205"/>
      <c r="KYE46" s="205"/>
      <c r="KYF46" s="205"/>
      <c r="KYG46" s="205"/>
      <c r="KYH46" s="205"/>
      <c r="KYI46" s="205"/>
      <c r="KYJ46" s="205"/>
      <c r="KYK46" s="205"/>
      <c r="KYL46" s="205"/>
      <c r="KYM46" s="205"/>
      <c r="KYN46" s="205"/>
      <c r="KYO46" s="205"/>
      <c r="KYP46" s="205"/>
      <c r="KYQ46" s="205"/>
      <c r="KYR46" s="205"/>
      <c r="KYS46" s="205"/>
      <c r="KYT46" s="205"/>
      <c r="KYU46" s="205"/>
      <c r="KYV46" s="205"/>
      <c r="KYW46" s="205"/>
      <c r="KYX46" s="205"/>
      <c r="KYY46" s="205"/>
      <c r="KYZ46" s="205"/>
      <c r="KZA46" s="205"/>
      <c r="KZB46" s="205"/>
      <c r="KZC46" s="205"/>
      <c r="KZD46" s="205"/>
      <c r="KZE46" s="205"/>
      <c r="KZF46" s="205"/>
      <c r="KZG46" s="205"/>
      <c r="KZH46" s="205"/>
      <c r="KZI46" s="205"/>
      <c r="KZJ46" s="205"/>
      <c r="KZK46" s="205"/>
      <c r="KZL46" s="205"/>
      <c r="KZM46" s="205"/>
      <c r="KZN46" s="205"/>
      <c r="KZO46" s="205"/>
      <c r="KZP46" s="205"/>
      <c r="KZQ46" s="205"/>
      <c r="KZR46" s="205"/>
      <c r="KZS46" s="205"/>
      <c r="KZT46" s="205"/>
      <c r="KZU46" s="205"/>
      <c r="KZV46" s="205"/>
      <c r="KZW46" s="205"/>
      <c r="KZX46" s="205"/>
      <c r="KZY46" s="205"/>
      <c r="KZZ46" s="205"/>
      <c r="LAA46" s="205"/>
      <c r="LAB46" s="205"/>
      <c r="LAC46" s="205"/>
      <c r="LAD46" s="205"/>
      <c r="LAE46" s="205"/>
      <c r="LAF46" s="205"/>
      <c r="LAG46" s="205"/>
      <c r="LAH46" s="205"/>
      <c r="LAI46" s="205"/>
      <c r="LAJ46" s="205"/>
      <c r="LAK46" s="205"/>
      <c r="LAL46" s="205"/>
      <c r="LAM46" s="205"/>
      <c r="LAN46" s="205"/>
      <c r="LAO46" s="205"/>
      <c r="LAP46" s="205"/>
      <c r="LAQ46" s="205"/>
      <c r="LAR46" s="205"/>
      <c r="LAS46" s="205"/>
      <c r="LAT46" s="205"/>
      <c r="LAU46" s="205"/>
      <c r="LAV46" s="205"/>
      <c r="LAW46" s="205"/>
      <c r="LAX46" s="205"/>
      <c r="LAY46" s="205"/>
      <c r="LAZ46" s="205"/>
      <c r="LBA46" s="205"/>
      <c r="LBB46" s="205"/>
      <c r="LBC46" s="205"/>
      <c r="LBD46" s="205"/>
      <c r="LBE46" s="205"/>
      <c r="LBF46" s="205"/>
      <c r="LBG46" s="205"/>
      <c r="LBH46" s="205"/>
      <c r="LBI46" s="205"/>
      <c r="LBJ46" s="205"/>
      <c r="LBK46" s="205"/>
      <c r="LBL46" s="205"/>
      <c r="LBM46" s="205"/>
      <c r="LBN46" s="205"/>
      <c r="LBO46" s="205"/>
      <c r="LBP46" s="205"/>
      <c r="LBQ46" s="205"/>
      <c r="LBR46" s="205"/>
      <c r="LBS46" s="205"/>
      <c r="LBT46" s="205"/>
      <c r="LBU46" s="205"/>
      <c r="LBV46" s="205"/>
      <c r="LBW46" s="205"/>
      <c r="LBX46" s="205"/>
      <c r="LBY46" s="205"/>
      <c r="LBZ46" s="205"/>
      <c r="LCA46" s="205"/>
      <c r="LCB46" s="205"/>
      <c r="LCC46" s="205"/>
      <c r="LCD46" s="205"/>
      <c r="LCE46" s="205"/>
      <c r="LCF46" s="205"/>
      <c r="LCG46" s="205"/>
      <c r="LCH46" s="205"/>
      <c r="LCI46" s="205"/>
      <c r="LCJ46" s="205"/>
      <c r="LCK46" s="205"/>
      <c r="LCL46" s="205"/>
      <c r="LCM46" s="205"/>
      <c r="LCN46" s="205"/>
      <c r="LCO46" s="205"/>
      <c r="LCP46" s="205"/>
      <c r="LCQ46" s="205"/>
      <c r="LCR46" s="205"/>
      <c r="LCS46" s="205"/>
      <c r="LCT46" s="205"/>
      <c r="LCU46" s="205"/>
      <c r="LCV46" s="205"/>
      <c r="LCW46" s="205"/>
      <c r="LCX46" s="205"/>
      <c r="LCY46" s="205"/>
      <c r="LCZ46" s="205"/>
      <c r="LDA46" s="205"/>
      <c r="LDB46" s="205"/>
      <c r="LDC46" s="205"/>
      <c r="LDD46" s="205"/>
      <c r="LDE46" s="205"/>
      <c r="LDF46" s="205"/>
      <c r="LDG46" s="205"/>
      <c r="LDH46" s="205"/>
      <c r="LDI46" s="205"/>
      <c r="LDJ46" s="205"/>
      <c r="LDK46" s="205"/>
      <c r="LDL46" s="205"/>
      <c r="LDM46" s="205"/>
      <c r="LDN46" s="205"/>
      <c r="LDO46" s="205"/>
      <c r="LDP46" s="205"/>
      <c r="LDQ46" s="205"/>
      <c r="LDR46" s="205"/>
      <c r="LDS46" s="205"/>
      <c r="LDT46" s="205"/>
      <c r="LDU46" s="205"/>
      <c r="LDV46" s="205"/>
      <c r="LDW46" s="205"/>
      <c r="LDX46" s="205"/>
      <c r="LDY46" s="205"/>
      <c r="LDZ46" s="205"/>
      <c r="LEA46" s="205"/>
      <c r="LEB46" s="205"/>
      <c r="LEC46" s="205"/>
      <c r="LED46" s="205"/>
      <c r="LEE46" s="205"/>
      <c r="LEF46" s="205"/>
      <c r="LEG46" s="205"/>
      <c r="LEH46" s="205"/>
      <c r="LEI46" s="205"/>
      <c r="LEJ46" s="205"/>
      <c r="LEK46" s="205"/>
      <c r="LEL46" s="205"/>
      <c r="LEM46" s="205"/>
      <c r="LEN46" s="205"/>
      <c r="LEO46" s="205"/>
      <c r="LEP46" s="205"/>
      <c r="LEQ46" s="205"/>
      <c r="LER46" s="205"/>
      <c r="LES46" s="205"/>
      <c r="LET46" s="205"/>
      <c r="LEU46" s="205"/>
      <c r="LEV46" s="205"/>
      <c r="LEW46" s="205"/>
      <c r="LEX46" s="205"/>
      <c r="LEY46" s="205"/>
      <c r="LEZ46" s="205"/>
      <c r="LFA46" s="205"/>
      <c r="LFB46" s="205"/>
      <c r="LFC46" s="205"/>
      <c r="LFD46" s="205"/>
      <c r="LFE46" s="205"/>
      <c r="LFF46" s="205"/>
      <c r="LFG46" s="205"/>
      <c r="LFH46" s="205"/>
      <c r="LFI46" s="205"/>
      <c r="LFJ46" s="205"/>
      <c r="LFK46" s="205"/>
      <c r="LFL46" s="205"/>
      <c r="LFM46" s="205"/>
      <c r="LFN46" s="205"/>
      <c r="LFO46" s="205"/>
      <c r="LFP46" s="205"/>
      <c r="LFQ46" s="205"/>
      <c r="LFR46" s="205"/>
      <c r="LFS46" s="205"/>
      <c r="LFT46" s="205"/>
      <c r="LFU46" s="205"/>
      <c r="LFV46" s="205"/>
      <c r="LFW46" s="205"/>
      <c r="LFX46" s="205"/>
      <c r="LFY46" s="205"/>
      <c r="LFZ46" s="205"/>
      <c r="LGA46" s="205"/>
      <c r="LGB46" s="205"/>
      <c r="LGC46" s="205"/>
      <c r="LGD46" s="205"/>
      <c r="LGE46" s="205"/>
      <c r="LGF46" s="205"/>
      <c r="LGG46" s="205"/>
      <c r="LGH46" s="205"/>
      <c r="LGI46" s="205"/>
      <c r="LGJ46" s="205"/>
      <c r="LGK46" s="205"/>
      <c r="LGL46" s="205"/>
      <c r="LGM46" s="205"/>
      <c r="LGN46" s="205"/>
      <c r="LGO46" s="205"/>
      <c r="LGP46" s="205"/>
      <c r="LGQ46" s="205"/>
      <c r="LGR46" s="205"/>
      <c r="LGS46" s="205"/>
      <c r="LGT46" s="205"/>
      <c r="LGU46" s="205"/>
      <c r="LGV46" s="205"/>
      <c r="LGW46" s="205"/>
      <c r="LGX46" s="205"/>
      <c r="LGY46" s="205"/>
      <c r="LGZ46" s="205"/>
      <c r="LHA46" s="205"/>
      <c r="LHB46" s="205"/>
      <c r="LHC46" s="205"/>
      <c r="LHD46" s="205"/>
      <c r="LHE46" s="205"/>
      <c r="LHF46" s="205"/>
      <c r="LHG46" s="205"/>
      <c r="LHH46" s="205"/>
      <c r="LHI46" s="205"/>
      <c r="LHJ46" s="205"/>
      <c r="LHK46" s="205"/>
      <c r="LHL46" s="205"/>
      <c r="LHM46" s="205"/>
      <c r="LHN46" s="205"/>
      <c r="LHO46" s="205"/>
      <c r="LHP46" s="205"/>
      <c r="LHQ46" s="205"/>
      <c r="LHR46" s="205"/>
      <c r="LHS46" s="205"/>
      <c r="LHT46" s="205"/>
      <c r="LHU46" s="205"/>
      <c r="LHV46" s="205"/>
      <c r="LHW46" s="205"/>
      <c r="LHX46" s="205"/>
      <c r="LHY46" s="205"/>
      <c r="LHZ46" s="205"/>
      <c r="LIA46" s="205"/>
      <c r="LIB46" s="205"/>
      <c r="LIC46" s="205"/>
      <c r="LID46" s="205"/>
      <c r="LIE46" s="205"/>
      <c r="LIF46" s="205"/>
      <c r="LIG46" s="205"/>
      <c r="LIH46" s="205"/>
      <c r="LII46" s="205"/>
      <c r="LIJ46" s="205"/>
      <c r="LIK46" s="205"/>
      <c r="LIL46" s="205"/>
      <c r="LIM46" s="205"/>
      <c r="LIN46" s="205"/>
      <c r="LIO46" s="205"/>
      <c r="LIP46" s="205"/>
      <c r="LIQ46" s="205"/>
      <c r="LIR46" s="205"/>
      <c r="LIS46" s="205"/>
      <c r="LIT46" s="205"/>
      <c r="LIU46" s="205"/>
      <c r="LIV46" s="205"/>
      <c r="LIW46" s="205"/>
      <c r="LIX46" s="205"/>
      <c r="LIY46" s="205"/>
      <c r="LIZ46" s="205"/>
      <c r="LJA46" s="205"/>
      <c r="LJB46" s="205"/>
      <c r="LJC46" s="205"/>
      <c r="LJD46" s="205"/>
      <c r="LJE46" s="205"/>
      <c r="LJF46" s="205"/>
      <c r="LJG46" s="205"/>
      <c r="LJH46" s="205"/>
      <c r="LJI46" s="205"/>
      <c r="LJJ46" s="205"/>
      <c r="LJK46" s="205"/>
      <c r="LJL46" s="205"/>
      <c r="LJM46" s="205"/>
      <c r="LJN46" s="205"/>
      <c r="LJO46" s="205"/>
      <c r="LJP46" s="205"/>
      <c r="LJQ46" s="205"/>
      <c r="LJR46" s="205"/>
      <c r="LJS46" s="205"/>
      <c r="LJT46" s="205"/>
      <c r="LJU46" s="205"/>
      <c r="LJV46" s="205"/>
      <c r="LJW46" s="205"/>
      <c r="LJX46" s="205"/>
      <c r="LJY46" s="205"/>
      <c r="LJZ46" s="205"/>
      <c r="LKA46" s="205"/>
      <c r="LKB46" s="205"/>
      <c r="LKC46" s="205"/>
      <c r="LKD46" s="205"/>
      <c r="LKE46" s="205"/>
      <c r="LKF46" s="205"/>
      <c r="LKG46" s="205"/>
      <c r="LKH46" s="205"/>
      <c r="LKI46" s="205"/>
      <c r="LKJ46" s="205"/>
      <c r="LKK46" s="205"/>
      <c r="LKL46" s="205"/>
      <c r="LKM46" s="205"/>
      <c r="LKN46" s="205"/>
      <c r="LKO46" s="205"/>
      <c r="LKP46" s="205"/>
      <c r="LKQ46" s="205"/>
      <c r="LKR46" s="205"/>
      <c r="LKS46" s="205"/>
      <c r="LKT46" s="205"/>
      <c r="LKU46" s="205"/>
      <c r="LKV46" s="205"/>
      <c r="LKW46" s="205"/>
      <c r="LKX46" s="205"/>
      <c r="LKY46" s="205"/>
      <c r="LKZ46" s="205"/>
      <c r="LLA46" s="205"/>
      <c r="LLB46" s="205"/>
      <c r="LLC46" s="205"/>
      <c r="LLD46" s="205"/>
      <c r="LLE46" s="205"/>
      <c r="LLF46" s="205"/>
      <c r="LLG46" s="205"/>
      <c r="LLH46" s="205"/>
      <c r="LLI46" s="205"/>
      <c r="LLJ46" s="205"/>
      <c r="LLK46" s="205"/>
      <c r="LLL46" s="205"/>
      <c r="LLM46" s="205"/>
      <c r="LLN46" s="205"/>
      <c r="LLO46" s="205"/>
      <c r="LLP46" s="205"/>
      <c r="LLQ46" s="205"/>
      <c r="LLR46" s="205"/>
      <c r="LLS46" s="205"/>
      <c r="LLT46" s="205"/>
      <c r="LLU46" s="205"/>
      <c r="LLV46" s="205"/>
      <c r="LLW46" s="205"/>
      <c r="LLX46" s="205"/>
      <c r="LLY46" s="205"/>
      <c r="LLZ46" s="205"/>
      <c r="LMA46" s="205"/>
      <c r="LMB46" s="205"/>
      <c r="LMC46" s="205"/>
      <c r="LMD46" s="205"/>
      <c r="LME46" s="205"/>
      <c r="LMF46" s="205"/>
      <c r="LMG46" s="205"/>
      <c r="LMH46" s="205"/>
      <c r="LMI46" s="205"/>
      <c r="LMJ46" s="205"/>
      <c r="LMK46" s="205"/>
      <c r="LML46" s="205"/>
      <c r="LMM46" s="205"/>
      <c r="LMN46" s="205"/>
      <c r="LMO46" s="205"/>
      <c r="LMP46" s="205"/>
      <c r="LMQ46" s="205"/>
      <c r="LMR46" s="205"/>
      <c r="LMS46" s="205"/>
      <c r="LMT46" s="205"/>
      <c r="LMU46" s="205"/>
      <c r="LMV46" s="205"/>
      <c r="LMW46" s="205"/>
      <c r="LMX46" s="205"/>
      <c r="LMY46" s="205"/>
      <c r="LMZ46" s="205"/>
      <c r="LNA46" s="205"/>
      <c r="LNB46" s="205"/>
      <c r="LNC46" s="205"/>
      <c r="LND46" s="205"/>
      <c r="LNE46" s="205"/>
      <c r="LNF46" s="205"/>
      <c r="LNG46" s="205"/>
      <c r="LNH46" s="205"/>
      <c r="LNI46" s="205"/>
      <c r="LNJ46" s="205"/>
      <c r="LNK46" s="205"/>
      <c r="LNL46" s="205"/>
      <c r="LNM46" s="205"/>
      <c r="LNN46" s="205"/>
      <c r="LNO46" s="205"/>
      <c r="LNP46" s="205"/>
      <c r="LNQ46" s="205"/>
      <c r="LNR46" s="205"/>
      <c r="LNS46" s="205"/>
      <c r="LNT46" s="205"/>
      <c r="LNU46" s="205"/>
      <c r="LNV46" s="205"/>
      <c r="LNW46" s="205"/>
      <c r="LNX46" s="205"/>
      <c r="LNY46" s="205"/>
      <c r="LNZ46" s="205"/>
      <c r="LOA46" s="205"/>
      <c r="LOB46" s="205"/>
      <c r="LOC46" s="205"/>
      <c r="LOD46" s="205"/>
      <c r="LOE46" s="205"/>
      <c r="LOF46" s="205"/>
      <c r="LOG46" s="205"/>
      <c r="LOH46" s="205"/>
      <c r="LOI46" s="205"/>
      <c r="LOJ46" s="205"/>
      <c r="LOK46" s="205"/>
      <c r="LOL46" s="205"/>
      <c r="LOM46" s="205"/>
      <c r="LON46" s="205"/>
      <c r="LOO46" s="205"/>
      <c r="LOP46" s="205"/>
      <c r="LOQ46" s="205"/>
      <c r="LOR46" s="205"/>
      <c r="LOS46" s="205"/>
      <c r="LOT46" s="205"/>
      <c r="LOU46" s="205"/>
      <c r="LOV46" s="205"/>
      <c r="LOW46" s="205"/>
      <c r="LOX46" s="205"/>
      <c r="LOY46" s="205"/>
      <c r="LOZ46" s="205"/>
      <c r="LPA46" s="205"/>
      <c r="LPB46" s="205"/>
      <c r="LPC46" s="205"/>
      <c r="LPD46" s="205"/>
      <c r="LPE46" s="205"/>
      <c r="LPF46" s="205"/>
      <c r="LPG46" s="205"/>
      <c r="LPH46" s="205"/>
      <c r="LPI46" s="205"/>
      <c r="LPJ46" s="205"/>
      <c r="LPK46" s="205"/>
      <c r="LPL46" s="205"/>
      <c r="LPM46" s="205"/>
      <c r="LPN46" s="205"/>
      <c r="LPO46" s="205"/>
      <c r="LPP46" s="205"/>
      <c r="LPQ46" s="205"/>
      <c r="LPR46" s="205"/>
      <c r="LPS46" s="205"/>
      <c r="LPT46" s="205"/>
      <c r="LPU46" s="205"/>
      <c r="LPV46" s="205"/>
      <c r="LPW46" s="205"/>
      <c r="LPX46" s="205"/>
      <c r="LPY46" s="205"/>
      <c r="LPZ46" s="205"/>
      <c r="LQA46" s="205"/>
      <c r="LQB46" s="205"/>
      <c r="LQC46" s="205"/>
      <c r="LQD46" s="205"/>
      <c r="LQE46" s="205"/>
      <c r="LQF46" s="205"/>
      <c r="LQG46" s="205"/>
      <c r="LQH46" s="205"/>
      <c r="LQI46" s="205"/>
      <c r="LQJ46" s="205"/>
      <c r="LQK46" s="205"/>
      <c r="LQL46" s="205"/>
      <c r="LQM46" s="205"/>
      <c r="LQN46" s="205"/>
      <c r="LQO46" s="205"/>
      <c r="LQP46" s="205"/>
      <c r="LQQ46" s="205"/>
      <c r="LQR46" s="205"/>
      <c r="LQS46" s="205"/>
      <c r="LQT46" s="205"/>
      <c r="LQU46" s="205"/>
      <c r="LQV46" s="205"/>
      <c r="LQW46" s="205"/>
      <c r="LQX46" s="205"/>
      <c r="LQY46" s="205"/>
      <c r="LQZ46" s="205"/>
      <c r="LRA46" s="205"/>
      <c r="LRB46" s="205"/>
      <c r="LRC46" s="205"/>
      <c r="LRD46" s="205"/>
      <c r="LRE46" s="205"/>
      <c r="LRF46" s="205"/>
      <c r="LRG46" s="205"/>
      <c r="LRH46" s="205"/>
      <c r="LRI46" s="205"/>
      <c r="LRJ46" s="205"/>
      <c r="LRK46" s="205"/>
      <c r="LRL46" s="205"/>
      <c r="LRM46" s="205"/>
      <c r="LRN46" s="205"/>
      <c r="LRO46" s="205"/>
      <c r="LRP46" s="205"/>
      <c r="LRQ46" s="205"/>
      <c r="LRR46" s="205"/>
      <c r="LRS46" s="205"/>
      <c r="LRT46" s="205"/>
      <c r="LRU46" s="205"/>
      <c r="LRV46" s="205"/>
      <c r="LRW46" s="205"/>
      <c r="LRX46" s="205"/>
      <c r="LRY46" s="205"/>
      <c r="LRZ46" s="205"/>
      <c r="LSA46" s="205"/>
      <c r="LSB46" s="205"/>
      <c r="LSC46" s="205"/>
      <c r="LSD46" s="205"/>
      <c r="LSE46" s="205"/>
      <c r="LSF46" s="205"/>
      <c r="LSG46" s="205"/>
      <c r="LSH46" s="205"/>
      <c r="LSI46" s="205"/>
      <c r="LSJ46" s="205"/>
      <c r="LSK46" s="205"/>
      <c r="LSL46" s="205"/>
      <c r="LSM46" s="205"/>
      <c r="LSN46" s="205"/>
      <c r="LSO46" s="205"/>
      <c r="LSP46" s="205"/>
      <c r="LSQ46" s="205"/>
      <c r="LSR46" s="205"/>
      <c r="LSS46" s="205"/>
      <c r="LST46" s="205"/>
      <c r="LSU46" s="205"/>
      <c r="LSV46" s="205"/>
      <c r="LSW46" s="205"/>
      <c r="LSX46" s="205"/>
      <c r="LSY46" s="205"/>
      <c r="LSZ46" s="205"/>
      <c r="LTA46" s="205"/>
      <c r="LTB46" s="205"/>
      <c r="LTC46" s="205"/>
      <c r="LTD46" s="205"/>
      <c r="LTE46" s="205"/>
      <c r="LTF46" s="205"/>
      <c r="LTG46" s="205"/>
      <c r="LTH46" s="205"/>
      <c r="LTI46" s="205"/>
      <c r="LTJ46" s="205"/>
      <c r="LTK46" s="205"/>
      <c r="LTL46" s="205"/>
      <c r="LTM46" s="205"/>
      <c r="LTN46" s="205"/>
      <c r="LTO46" s="205"/>
      <c r="LTP46" s="205"/>
      <c r="LTQ46" s="205"/>
      <c r="LTR46" s="205"/>
      <c r="LTS46" s="205"/>
      <c r="LTT46" s="205"/>
      <c r="LTU46" s="205"/>
      <c r="LTV46" s="205"/>
      <c r="LTW46" s="205"/>
      <c r="LTX46" s="205"/>
      <c r="LTY46" s="205"/>
      <c r="LTZ46" s="205"/>
      <c r="LUA46" s="205"/>
      <c r="LUB46" s="205"/>
      <c r="LUC46" s="205"/>
      <c r="LUD46" s="205"/>
      <c r="LUE46" s="205"/>
      <c r="LUF46" s="205"/>
      <c r="LUG46" s="205"/>
      <c r="LUH46" s="205"/>
      <c r="LUI46" s="205"/>
      <c r="LUJ46" s="205"/>
      <c r="LUK46" s="205"/>
      <c r="LUL46" s="205"/>
      <c r="LUM46" s="205"/>
      <c r="LUN46" s="205"/>
      <c r="LUO46" s="205"/>
      <c r="LUP46" s="205"/>
      <c r="LUQ46" s="205"/>
      <c r="LUR46" s="205"/>
      <c r="LUS46" s="205"/>
      <c r="LUT46" s="205"/>
      <c r="LUU46" s="205"/>
      <c r="LUV46" s="205"/>
      <c r="LUW46" s="205"/>
      <c r="LUX46" s="205"/>
      <c r="LUY46" s="205"/>
      <c r="LUZ46" s="205"/>
      <c r="LVA46" s="205"/>
      <c r="LVB46" s="205"/>
      <c r="LVC46" s="205"/>
      <c r="LVD46" s="205"/>
      <c r="LVE46" s="205"/>
      <c r="LVF46" s="205"/>
      <c r="LVG46" s="205"/>
      <c r="LVH46" s="205"/>
      <c r="LVI46" s="205"/>
      <c r="LVJ46" s="205"/>
      <c r="LVK46" s="205"/>
      <c r="LVL46" s="205"/>
      <c r="LVM46" s="205"/>
      <c r="LVN46" s="205"/>
      <c r="LVO46" s="205"/>
      <c r="LVP46" s="205"/>
      <c r="LVQ46" s="205"/>
      <c r="LVR46" s="205"/>
      <c r="LVS46" s="205"/>
      <c r="LVT46" s="205"/>
      <c r="LVU46" s="205"/>
      <c r="LVV46" s="205"/>
      <c r="LVW46" s="205"/>
      <c r="LVX46" s="205"/>
      <c r="LVY46" s="205"/>
      <c r="LVZ46" s="205"/>
      <c r="LWA46" s="205"/>
      <c r="LWB46" s="205"/>
      <c r="LWC46" s="205"/>
      <c r="LWD46" s="205"/>
      <c r="LWE46" s="205"/>
      <c r="LWF46" s="205"/>
      <c r="LWG46" s="205"/>
      <c r="LWH46" s="205"/>
      <c r="LWI46" s="205"/>
      <c r="LWJ46" s="205"/>
      <c r="LWK46" s="205"/>
      <c r="LWL46" s="205"/>
      <c r="LWM46" s="205"/>
      <c r="LWN46" s="205"/>
      <c r="LWO46" s="205"/>
      <c r="LWP46" s="205"/>
      <c r="LWQ46" s="205"/>
      <c r="LWR46" s="205"/>
      <c r="LWS46" s="205"/>
      <c r="LWT46" s="205"/>
      <c r="LWU46" s="205"/>
      <c r="LWV46" s="205"/>
      <c r="LWW46" s="205"/>
      <c r="LWX46" s="205"/>
      <c r="LWY46" s="205"/>
      <c r="LWZ46" s="205"/>
      <c r="LXA46" s="205"/>
      <c r="LXB46" s="205"/>
      <c r="LXC46" s="205"/>
      <c r="LXD46" s="205"/>
      <c r="LXE46" s="205"/>
      <c r="LXF46" s="205"/>
      <c r="LXG46" s="205"/>
      <c r="LXH46" s="205"/>
      <c r="LXI46" s="205"/>
      <c r="LXJ46" s="205"/>
      <c r="LXK46" s="205"/>
      <c r="LXL46" s="205"/>
      <c r="LXM46" s="205"/>
      <c r="LXN46" s="205"/>
      <c r="LXO46" s="205"/>
      <c r="LXP46" s="205"/>
      <c r="LXQ46" s="205"/>
      <c r="LXR46" s="205"/>
      <c r="LXS46" s="205"/>
      <c r="LXT46" s="205"/>
      <c r="LXU46" s="205"/>
      <c r="LXV46" s="205"/>
      <c r="LXW46" s="205"/>
      <c r="LXX46" s="205"/>
      <c r="LXY46" s="205"/>
      <c r="LXZ46" s="205"/>
      <c r="LYA46" s="205"/>
      <c r="LYB46" s="205"/>
      <c r="LYC46" s="205"/>
      <c r="LYD46" s="205"/>
      <c r="LYE46" s="205"/>
      <c r="LYF46" s="205"/>
      <c r="LYG46" s="205"/>
      <c r="LYH46" s="205"/>
      <c r="LYI46" s="205"/>
      <c r="LYJ46" s="205"/>
      <c r="LYK46" s="205"/>
      <c r="LYL46" s="205"/>
      <c r="LYM46" s="205"/>
      <c r="LYN46" s="205"/>
      <c r="LYO46" s="205"/>
      <c r="LYP46" s="205"/>
      <c r="LYQ46" s="205"/>
      <c r="LYR46" s="205"/>
      <c r="LYS46" s="205"/>
      <c r="LYT46" s="205"/>
      <c r="LYU46" s="205"/>
      <c r="LYV46" s="205"/>
      <c r="LYW46" s="205"/>
      <c r="LYX46" s="205"/>
      <c r="LYY46" s="205"/>
      <c r="LYZ46" s="205"/>
      <c r="LZA46" s="205"/>
      <c r="LZB46" s="205"/>
      <c r="LZC46" s="205"/>
      <c r="LZD46" s="205"/>
      <c r="LZE46" s="205"/>
      <c r="LZF46" s="205"/>
      <c r="LZG46" s="205"/>
      <c r="LZH46" s="205"/>
      <c r="LZI46" s="205"/>
      <c r="LZJ46" s="205"/>
      <c r="LZK46" s="205"/>
      <c r="LZL46" s="205"/>
      <c r="LZM46" s="205"/>
      <c r="LZN46" s="205"/>
      <c r="LZO46" s="205"/>
      <c r="LZP46" s="205"/>
      <c r="LZQ46" s="205"/>
      <c r="LZR46" s="205"/>
      <c r="LZS46" s="205"/>
      <c r="LZT46" s="205"/>
      <c r="LZU46" s="205"/>
      <c r="LZV46" s="205"/>
      <c r="LZW46" s="205"/>
      <c r="LZX46" s="205"/>
      <c r="LZY46" s="205"/>
      <c r="LZZ46" s="205"/>
      <c r="MAA46" s="205"/>
      <c r="MAB46" s="205"/>
      <c r="MAC46" s="205"/>
      <c r="MAD46" s="205"/>
      <c r="MAE46" s="205"/>
      <c r="MAF46" s="205"/>
      <c r="MAG46" s="205"/>
      <c r="MAH46" s="205"/>
      <c r="MAI46" s="205"/>
      <c r="MAJ46" s="205"/>
      <c r="MAK46" s="205"/>
      <c r="MAL46" s="205"/>
      <c r="MAM46" s="205"/>
      <c r="MAN46" s="205"/>
      <c r="MAO46" s="205"/>
      <c r="MAP46" s="205"/>
      <c r="MAQ46" s="205"/>
      <c r="MAR46" s="205"/>
      <c r="MAS46" s="205"/>
      <c r="MAT46" s="205"/>
      <c r="MAU46" s="205"/>
      <c r="MAV46" s="205"/>
      <c r="MAW46" s="205"/>
      <c r="MAX46" s="205"/>
      <c r="MAY46" s="205"/>
      <c r="MAZ46" s="205"/>
      <c r="MBA46" s="205"/>
      <c r="MBB46" s="205"/>
      <c r="MBC46" s="205"/>
      <c r="MBD46" s="205"/>
      <c r="MBE46" s="205"/>
      <c r="MBF46" s="205"/>
      <c r="MBG46" s="205"/>
      <c r="MBH46" s="205"/>
      <c r="MBI46" s="205"/>
      <c r="MBJ46" s="205"/>
      <c r="MBK46" s="205"/>
      <c r="MBL46" s="205"/>
      <c r="MBM46" s="205"/>
      <c r="MBN46" s="205"/>
      <c r="MBO46" s="205"/>
      <c r="MBP46" s="205"/>
      <c r="MBQ46" s="205"/>
      <c r="MBR46" s="205"/>
      <c r="MBS46" s="205"/>
      <c r="MBT46" s="205"/>
      <c r="MBU46" s="205"/>
      <c r="MBV46" s="205"/>
      <c r="MBW46" s="205"/>
      <c r="MBX46" s="205"/>
      <c r="MBY46" s="205"/>
      <c r="MBZ46" s="205"/>
      <c r="MCA46" s="205"/>
      <c r="MCB46" s="205"/>
      <c r="MCC46" s="205"/>
      <c r="MCD46" s="205"/>
      <c r="MCE46" s="205"/>
      <c r="MCF46" s="205"/>
      <c r="MCG46" s="205"/>
      <c r="MCH46" s="205"/>
      <c r="MCI46" s="205"/>
      <c r="MCJ46" s="205"/>
      <c r="MCK46" s="205"/>
      <c r="MCL46" s="205"/>
      <c r="MCM46" s="205"/>
      <c r="MCN46" s="205"/>
      <c r="MCO46" s="205"/>
      <c r="MCP46" s="205"/>
      <c r="MCQ46" s="205"/>
      <c r="MCR46" s="205"/>
      <c r="MCS46" s="205"/>
      <c r="MCT46" s="205"/>
      <c r="MCU46" s="205"/>
      <c r="MCV46" s="205"/>
      <c r="MCW46" s="205"/>
      <c r="MCX46" s="205"/>
      <c r="MCY46" s="205"/>
      <c r="MCZ46" s="205"/>
      <c r="MDA46" s="205"/>
      <c r="MDB46" s="205"/>
      <c r="MDC46" s="205"/>
      <c r="MDD46" s="205"/>
      <c r="MDE46" s="205"/>
      <c r="MDF46" s="205"/>
      <c r="MDG46" s="205"/>
      <c r="MDH46" s="205"/>
      <c r="MDI46" s="205"/>
      <c r="MDJ46" s="205"/>
      <c r="MDK46" s="205"/>
      <c r="MDL46" s="205"/>
      <c r="MDM46" s="205"/>
      <c r="MDN46" s="205"/>
      <c r="MDO46" s="205"/>
      <c r="MDP46" s="205"/>
      <c r="MDQ46" s="205"/>
      <c r="MDR46" s="205"/>
      <c r="MDS46" s="205"/>
      <c r="MDT46" s="205"/>
      <c r="MDU46" s="205"/>
      <c r="MDV46" s="205"/>
      <c r="MDW46" s="205"/>
      <c r="MDX46" s="205"/>
      <c r="MDY46" s="205"/>
      <c r="MDZ46" s="205"/>
      <c r="MEA46" s="205"/>
      <c r="MEB46" s="205"/>
      <c r="MEC46" s="205"/>
      <c r="MED46" s="205"/>
      <c r="MEE46" s="205"/>
      <c r="MEF46" s="205"/>
      <c r="MEG46" s="205"/>
      <c r="MEH46" s="205"/>
      <c r="MEI46" s="205"/>
      <c r="MEJ46" s="205"/>
      <c r="MEK46" s="205"/>
      <c r="MEL46" s="205"/>
      <c r="MEM46" s="205"/>
      <c r="MEN46" s="205"/>
      <c r="MEO46" s="205"/>
      <c r="MEP46" s="205"/>
      <c r="MEQ46" s="205"/>
      <c r="MER46" s="205"/>
      <c r="MES46" s="205"/>
      <c r="MET46" s="205"/>
      <c r="MEU46" s="205"/>
      <c r="MEV46" s="205"/>
      <c r="MEW46" s="205"/>
      <c r="MEX46" s="205"/>
      <c r="MEY46" s="205"/>
      <c r="MEZ46" s="205"/>
      <c r="MFA46" s="205"/>
      <c r="MFB46" s="205"/>
      <c r="MFC46" s="205"/>
      <c r="MFD46" s="205"/>
      <c r="MFE46" s="205"/>
      <c r="MFF46" s="205"/>
      <c r="MFG46" s="205"/>
      <c r="MFH46" s="205"/>
      <c r="MFI46" s="205"/>
      <c r="MFJ46" s="205"/>
      <c r="MFK46" s="205"/>
      <c r="MFL46" s="205"/>
      <c r="MFM46" s="205"/>
      <c r="MFN46" s="205"/>
      <c r="MFO46" s="205"/>
      <c r="MFP46" s="205"/>
      <c r="MFQ46" s="205"/>
      <c r="MFR46" s="205"/>
      <c r="MFS46" s="205"/>
      <c r="MFT46" s="205"/>
      <c r="MFU46" s="205"/>
      <c r="MFV46" s="205"/>
      <c r="MFW46" s="205"/>
      <c r="MFX46" s="205"/>
      <c r="MFY46" s="205"/>
      <c r="MFZ46" s="205"/>
      <c r="MGA46" s="205"/>
      <c r="MGB46" s="205"/>
      <c r="MGC46" s="205"/>
      <c r="MGD46" s="205"/>
      <c r="MGE46" s="205"/>
      <c r="MGF46" s="205"/>
      <c r="MGG46" s="205"/>
      <c r="MGH46" s="205"/>
      <c r="MGI46" s="205"/>
      <c r="MGJ46" s="205"/>
      <c r="MGK46" s="205"/>
      <c r="MGL46" s="205"/>
      <c r="MGM46" s="205"/>
      <c r="MGN46" s="205"/>
      <c r="MGO46" s="205"/>
      <c r="MGP46" s="205"/>
      <c r="MGQ46" s="205"/>
      <c r="MGR46" s="205"/>
      <c r="MGS46" s="205"/>
      <c r="MGT46" s="205"/>
      <c r="MGU46" s="205"/>
      <c r="MGV46" s="205"/>
      <c r="MGW46" s="205"/>
      <c r="MGX46" s="205"/>
      <c r="MGY46" s="205"/>
      <c r="MGZ46" s="205"/>
      <c r="MHA46" s="205"/>
      <c r="MHB46" s="205"/>
      <c r="MHC46" s="205"/>
      <c r="MHD46" s="205"/>
      <c r="MHE46" s="205"/>
      <c r="MHF46" s="205"/>
      <c r="MHG46" s="205"/>
      <c r="MHH46" s="205"/>
      <c r="MHI46" s="205"/>
      <c r="MHJ46" s="205"/>
      <c r="MHK46" s="205"/>
      <c r="MHL46" s="205"/>
      <c r="MHM46" s="205"/>
      <c r="MHN46" s="205"/>
      <c r="MHO46" s="205"/>
      <c r="MHP46" s="205"/>
      <c r="MHQ46" s="205"/>
      <c r="MHR46" s="205"/>
      <c r="MHS46" s="205"/>
      <c r="MHT46" s="205"/>
      <c r="MHU46" s="205"/>
      <c r="MHV46" s="205"/>
      <c r="MHW46" s="205"/>
      <c r="MHX46" s="205"/>
      <c r="MHY46" s="205"/>
      <c r="MHZ46" s="205"/>
      <c r="MIA46" s="205"/>
      <c r="MIB46" s="205"/>
      <c r="MIC46" s="205"/>
      <c r="MID46" s="205"/>
      <c r="MIE46" s="205"/>
      <c r="MIF46" s="205"/>
      <c r="MIG46" s="205"/>
      <c r="MIH46" s="205"/>
      <c r="MII46" s="205"/>
      <c r="MIJ46" s="205"/>
      <c r="MIK46" s="205"/>
      <c r="MIL46" s="205"/>
      <c r="MIM46" s="205"/>
      <c r="MIN46" s="205"/>
      <c r="MIO46" s="205"/>
      <c r="MIP46" s="205"/>
      <c r="MIQ46" s="205"/>
      <c r="MIR46" s="205"/>
      <c r="MIS46" s="205"/>
      <c r="MIT46" s="205"/>
      <c r="MIU46" s="205"/>
      <c r="MIV46" s="205"/>
      <c r="MIW46" s="205"/>
      <c r="MIX46" s="205"/>
      <c r="MIY46" s="205"/>
      <c r="MIZ46" s="205"/>
      <c r="MJA46" s="205"/>
      <c r="MJB46" s="205"/>
      <c r="MJC46" s="205"/>
      <c r="MJD46" s="205"/>
      <c r="MJE46" s="205"/>
      <c r="MJF46" s="205"/>
      <c r="MJG46" s="205"/>
      <c r="MJH46" s="205"/>
      <c r="MJI46" s="205"/>
      <c r="MJJ46" s="205"/>
      <c r="MJK46" s="205"/>
      <c r="MJL46" s="205"/>
      <c r="MJM46" s="205"/>
      <c r="MJN46" s="205"/>
      <c r="MJO46" s="205"/>
      <c r="MJP46" s="205"/>
      <c r="MJQ46" s="205"/>
      <c r="MJR46" s="205"/>
      <c r="MJS46" s="205"/>
      <c r="MJT46" s="205"/>
      <c r="MJU46" s="205"/>
      <c r="MJV46" s="205"/>
      <c r="MJW46" s="205"/>
      <c r="MJX46" s="205"/>
      <c r="MJY46" s="205"/>
      <c r="MJZ46" s="205"/>
      <c r="MKA46" s="205"/>
      <c r="MKB46" s="205"/>
      <c r="MKC46" s="205"/>
      <c r="MKD46" s="205"/>
      <c r="MKE46" s="205"/>
      <c r="MKF46" s="205"/>
      <c r="MKG46" s="205"/>
      <c r="MKH46" s="205"/>
      <c r="MKI46" s="205"/>
      <c r="MKJ46" s="205"/>
      <c r="MKK46" s="205"/>
      <c r="MKL46" s="205"/>
      <c r="MKM46" s="205"/>
      <c r="MKN46" s="205"/>
      <c r="MKO46" s="205"/>
      <c r="MKP46" s="205"/>
      <c r="MKQ46" s="205"/>
      <c r="MKR46" s="205"/>
      <c r="MKS46" s="205"/>
      <c r="MKT46" s="205"/>
      <c r="MKU46" s="205"/>
      <c r="MKV46" s="205"/>
      <c r="MKW46" s="205"/>
      <c r="MKX46" s="205"/>
      <c r="MKY46" s="205"/>
      <c r="MKZ46" s="205"/>
      <c r="MLA46" s="205"/>
      <c r="MLB46" s="205"/>
      <c r="MLC46" s="205"/>
      <c r="MLD46" s="205"/>
      <c r="MLE46" s="205"/>
      <c r="MLF46" s="205"/>
      <c r="MLG46" s="205"/>
      <c r="MLH46" s="205"/>
      <c r="MLI46" s="205"/>
      <c r="MLJ46" s="205"/>
      <c r="MLK46" s="205"/>
      <c r="MLL46" s="205"/>
      <c r="MLM46" s="205"/>
      <c r="MLN46" s="205"/>
      <c r="MLO46" s="205"/>
      <c r="MLP46" s="205"/>
      <c r="MLQ46" s="205"/>
      <c r="MLR46" s="205"/>
      <c r="MLS46" s="205"/>
      <c r="MLT46" s="205"/>
      <c r="MLU46" s="205"/>
      <c r="MLV46" s="205"/>
      <c r="MLW46" s="205"/>
      <c r="MLX46" s="205"/>
      <c r="MLY46" s="205"/>
      <c r="MLZ46" s="205"/>
      <c r="MMA46" s="205"/>
      <c r="MMB46" s="205"/>
      <c r="MMC46" s="205"/>
      <c r="MMD46" s="205"/>
      <c r="MME46" s="205"/>
      <c r="MMF46" s="205"/>
      <c r="MMG46" s="205"/>
      <c r="MMH46" s="205"/>
      <c r="MMI46" s="205"/>
      <c r="MMJ46" s="205"/>
      <c r="MMK46" s="205"/>
      <c r="MML46" s="205"/>
      <c r="MMM46" s="205"/>
      <c r="MMN46" s="205"/>
      <c r="MMO46" s="205"/>
      <c r="MMP46" s="205"/>
      <c r="MMQ46" s="205"/>
      <c r="MMR46" s="205"/>
      <c r="MMS46" s="205"/>
      <c r="MMT46" s="205"/>
      <c r="MMU46" s="205"/>
      <c r="MMV46" s="205"/>
      <c r="MMW46" s="205"/>
      <c r="MMX46" s="205"/>
      <c r="MMY46" s="205"/>
      <c r="MMZ46" s="205"/>
      <c r="MNA46" s="205"/>
      <c r="MNB46" s="205"/>
      <c r="MNC46" s="205"/>
      <c r="MND46" s="205"/>
      <c r="MNE46" s="205"/>
      <c r="MNF46" s="205"/>
      <c r="MNG46" s="205"/>
      <c r="MNH46" s="205"/>
      <c r="MNI46" s="205"/>
      <c r="MNJ46" s="205"/>
      <c r="MNK46" s="205"/>
      <c r="MNL46" s="205"/>
      <c r="MNM46" s="205"/>
      <c r="MNN46" s="205"/>
      <c r="MNO46" s="205"/>
      <c r="MNP46" s="205"/>
      <c r="MNQ46" s="205"/>
      <c r="MNR46" s="205"/>
      <c r="MNS46" s="205"/>
      <c r="MNT46" s="205"/>
      <c r="MNU46" s="205"/>
      <c r="MNV46" s="205"/>
      <c r="MNW46" s="205"/>
      <c r="MNX46" s="205"/>
      <c r="MNY46" s="205"/>
      <c r="MNZ46" s="205"/>
      <c r="MOA46" s="205"/>
      <c r="MOB46" s="205"/>
      <c r="MOC46" s="205"/>
      <c r="MOD46" s="205"/>
      <c r="MOE46" s="205"/>
      <c r="MOF46" s="205"/>
      <c r="MOG46" s="205"/>
      <c r="MOH46" s="205"/>
      <c r="MOI46" s="205"/>
      <c r="MOJ46" s="205"/>
      <c r="MOK46" s="205"/>
      <c r="MOL46" s="205"/>
      <c r="MOM46" s="205"/>
      <c r="MON46" s="205"/>
      <c r="MOO46" s="205"/>
      <c r="MOP46" s="205"/>
      <c r="MOQ46" s="205"/>
      <c r="MOR46" s="205"/>
      <c r="MOS46" s="205"/>
      <c r="MOT46" s="205"/>
      <c r="MOU46" s="205"/>
      <c r="MOV46" s="205"/>
      <c r="MOW46" s="205"/>
      <c r="MOX46" s="205"/>
      <c r="MOY46" s="205"/>
      <c r="MOZ46" s="205"/>
      <c r="MPA46" s="205"/>
      <c r="MPB46" s="205"/>
      <c r="MPC46" s="205"/>
      <c r="MPD46" s="205"/>
      <c r="MPE46" s="205"/>
      <c r="MPF46" s="205"/>
      <c r="MPG46" s="205"/>
      <c r="MPH46" s="205"/>
      <c r="MPI46" s="205"/>
      <c r="MPJ46" s="205"/>
      <c r="MPK46" s="205"/>
      <c r="MPL46" s="205"/>
      <c r="MPM46" s="205"/>
      <c r="MPN46" s="205"/>
      <c r="MPO46" s="205"/>
      <c r="MPP46" s="205"/>
      <c r="MPQ46" s="205"/>
      <c r="MPR46" s="205"/>
      <c r="MPS46" s="205"/>
      <c r="MPT46" s="205"/>
      <c r="MPU46" s="205"/>
      <c r="MPV46" s="205"/>
      <c r="MPW46" s="205"/>
      <c r="MPX46" s="205"/>
      <c r="MPY46" s="205"/>
      <c r="MPZ46" s="205"/>
      <c r="MQA46" s="205"/>
      <c r="MQB46" s="205"/>
      <c r="MQC46" s="205"/>
      <c r="MQD46" s="205"/>
      <c r="MQE46" s="205"/>
      <c r="MQF46" s="205"/>
      <c r="MQG46" s="205"/>
      <c r="MQH46" s="205"/>
      <c r="MQI46" s="205"/>
      <c r="MQJ46" s="205"/>
      <c r="MQK46" s="205"/>
      <c r="MQL46" s="205"/>
      <c r="MQM46" s="205"/>
      <c r="MQN46" s="205"/>
      <c r="MQO46" s="205"/>
      <c r="MQP46" s="205"/>
      <c r="MQQ46" s="205"/>
      <c r="MQR46" s="205"/>
      <c r="MQS46" s="205"/>
      <c r="MQT46" s="205"/>
      <c r="MQU46" s="205"/>
      <c r="MQV46" s="205"/>
      <c r="MQW46" s="205"/>
      <c r="MQX46" s="205"/>
      <c r="MQY46" s="205"/>
      <c r="MQZ46" s="205"/>
      <c r="MRA46" s="205"/>
      <c r="MRB46" s="205"/>
      <c r="MRC46" s="205"/>
      <c r="MRD46" s="205"/>
      <c r="MRE46" s="205"/>
      <c r="MRF46" s="205"/>
      <c r="MRG46" s="205"/>
      <c r="MRH46" s="205"/>
      <c r="MRI46" s="205"/>
      <c r="MRJ46" s="205"/>
      <c r="MRK46" s="205"/>
      <c r="MRL46" s="205"/>
      <c r="MRM46" s="205"/>
      <c r="MRN46" s="205"/>
      <c r="MRO46" s="205"/>
      <c r="MRP46" s="205"/>
      <c r="MRQ46" s="205"/>
      <c r="MRR46" s="205"/>
      <c r="MRS46" s="205"/>
      <c r="MRT46" s="205"/>
      <c r="MRU46" s="205"/>
      <c r="MRV46" s="205"/>
      <c r="MRW46" s="205"/>
      <c r="MRX46" s="205"/>
      <c r="MRY46" s="205"/>
      <c r="MRZ46" s="205"/>
      <c r="MSA46" s="205"/>
      <c r="MSB46" s="205"/>
      <c r="MSC46" s="205"/>
      <c r="MSD46" s="205"/>
      <c r="MSE46" s="205"/>
      <c r="MSF46" s="205"/>
      <c r="MSG46" s="205"/>
      <c r="MSH46" s="205"/>
      <c r="MSI46" s="205"/>
      <c r="MSJ46" s="205"/>
      <c r="MSK46" s="205"/>
      <c r="MSL46" s="205"/>
      <c r="MSM46" s="205"/>
      <c r="MSN46" s="205"/>
      <c r="MSO46" s="205"/>
      <c r="MSP46" s="205"/>
      <c r="MSQ46" s="205"/>
      <c r="MSR46" s="205"/>
      <c r="MSS46" s="205"/>
      <c r="MST46" s="205"/>
      <c r="MSU46" s="205"/>
      <c r="MSV46" s="205"/>
      <c r="MSW46" s="205"/>
      <c r="MSX46" s="205"/>
      <c r="MSY46" s="205"/>
      <c r="MSZ46" s="205"/>
      <c r="MTA46" s="205"/>
      <c r="MTB46" s="205"/>
      <c r="MTC46" s="205"/>
      <c r="MTD46" s="205"/>
      <c r="MTE46" s="205"/>
      <c r="MTF46" s="205"/>
      <c r="MTG46" s="205"/>
      <c r="MTH46" s="205"/>
      <c r="MTI46" s="205"/>
      <c r="MTJ46" s="205"/>
      <c r="MTK46" s="205"/>
      <c r="MTL46" s="205"/>
      <c r="MTM46" s="205"/>
      <c r="MTN46" s="205"/>
      <c r="MTO46" s="205"/>
      <c r="MTP46" s="205"/>
      <c r="MTQ46" s="205"/>
      <c r="MTR46" s="205"/>
      <c r="MTS46" s="205"/>
      <c r="MTT46" s="205"/>
      <c r="MTU46" s="205"/>
      <c r="MTV46" s="205"/>
      <c r="MTW46" s="205"/>
      <c r="MTX46" s="205"/>
      <c r="MTY46" s="205"/>
      <c r="MTZ46" s="205"/>
      <c r="MUA46" s="205"/>
      <c r="MUB46" s="205"/>
      <c r="MUC46" s="205"/>
      <c r="MUD46" s="205"/>
      <c r="MUE46" s="205"/>
      <c r="MUF46" s="205"/>
      <c r="MUG46" s="205"/>
      <c r="MUH46" s="205"/>
      <c r="MUI46" s="205"/>
      <c r="MUJ46" s="205"/>
      <c r="MUK46" s="205"/>
      <c r="MUL46" s="205"/>
      <c r="MUM46" s="205"/>
      <c r="MUN46" s="205"/>
      <c r="MUO46" s="205"/>
      <c r="MUP46" s="205"/>
      <c r="MUQ46" s="205"/>
      <c r="MUR46" s="205"/>
      <c r="MUS46" s="205"/>
      <c r="MUT46" s="205"/>
      <c r="MUU46" s="205"/>
      <c r="MUV46" s="205"/>
      <c r="MUW46" s="205"/>
      <c r="MUX46" s="205"/>
      <c r="MUY46" s="205"/>
      <c r="MUZ46" s="205"/>
      <c r="MVA46" s="205"/>
      <c r="MVB46" s="205"/>
      <c r="MVC46" s="205"/>
      <c r="MVD46" s="205"/>
      <c r="MVE46" s="205"/>
      <c r="MVF46" s="205"/>
      <c r="MVG46" s="205"/>
      <c r="MVH46" s="205"/>
      <c r="MVI46" s="205"/>
      <c r="MVJ46" s="205"/>
      <c r="MVK46" s="205"/>
      <c r="MVL46" s="205"/>
      <c r="MVM46" s="205"/>
      <c r="MVN46" s="205"/>
      <c r="MVO46" s="205"/>
      <c r="MVP46" s="205"/>
      <c r="MVQ46" s="205"/>
      <c r="MVR46" s="205"/>
      <c r="MVS46" s="205"/>
      <c r="MVT46" s="205"/>
      <c r="MVU46" s="205"/>
      <c r="MVV46" s="205"/>
      <c r="MVW46" s="205"/>
      <c r="MVX46" s="205"/>
      <c r="MVY46" s="205"/>
      <c r="MVZ46" s="205"/>
      <c r="MWA46" s="205"/>
      <c r="MWB46" s="205"/>
      <c r="MWC46" s="205"/>
      <c r="MWD46" s="205"/>
      <c r="MWE46" s="205"/>
      <c r="MWF46" s="205"/>
      <c r="MWG46" s="205"/>
      <c r="MWH46" s="205"/>
      <c r="MWI46" s="205"/>
      <c r="MWJ46" s="205"/>
      <c r="MWK46" s="205"/>
      <c r="MWL46" s="205"/>
      <c r="MWM46" s="205"/>
      <c r="MWN46" s="205"/>
      <c r="MWO46" s="205"/>
      <c r="MWP46" s="205"/>
      <c r="MWQ46" s="205"/>
      <c r="MWR46" s="205"/>
      <c r="MWS46" s="205"/>
      <c r="MWT46" s="205"/>
      <c r="MWU46" s="205"/>
      <c r="MWV46" s="205"/>
      <c r="MWW46" s="205"/>
      <c r="MWX46" s="205"/>
      <c r="MWY46" s="205"/>
      <c r="MWZ46" s="205"/>
      <c r="MXA46" s="205"/>
      <c r="MXB46" s="205"/>
      <c r="MXC46" s="205"/>
      <c r="MXD46" s="205"/>
      <c r="MXE46" s="205"/>
      <c r="MXF46" s="205"/>
      <c r="MXG46" s="205"/>
      <c r="MXH46" s="205"/>
      <c r="MXI46" s="205"/>
      <c r="MXJ46" s="205"/>
      <c r="MXK46" s="205"/>
      <c r="MXL46" s="205"/>
      <c r="MXM46" s="205"/>
      <c r="MXN46" s="205"/>
      <c r="MXO46" s="205"/>
      <c r="MXP46" s="205"/>
      <c r="MXQ46" s="205"/>
      <c r="MXR46" s="205"/>
      <c r="MXS46" s="205"/>
      <c r="MXT46" s="205"/>
      <c r="MXU46" s="205"/>
      <c r="MXV46" s="205"/>
      <c r="MXW46" s="205"/>
      <c r="MXX46" s="205"/>
      <c r="MXY46" s="205"/>
      <c r="MXZ46" s="205"/>
      <c r="MYA46" s="205"/>
      <c r="MYB46" s="205"/>
      <c r="MYC46" s="205"/>
      <c r="MYD46" s="205"/>
      <c r="MYE46" s="205"/>
      <c r="MYF46" s="205"/>
      <c r="MYG46" s="205"/>
      <c r="MYH46" s="205"/>
      <c r="MYI46" s="205"/>
      <c r="MYJ46" s="205"/>
      <c r="MYK46" s="205"/>
      <c r="MYL46" s="205"/>
      <c r="MYM46" s="205"/>
      <c r="MYN46" s="205"/>
      <c r="MYO46" s="205"/>
      <c r="MYP46" s="205"/>
      <c r="MYQ46" s="205"/>
      <c r="MYR46" s="205"/>
      <c r="MYS46" s="205"/>
      <c r="MYT46" s="205"/>
      <c r="MYU46" s="205"/>
      <c r="MYV46" s="205"/>
      <c r="MYW46" s="205"/>
      <c r="MYX46" s="205"/>
      <c r="MYY46" s="205"/>
      <c r="MYZ46" s="205"/>
      <c r="MZA46" s="205"/>
      <c r="MZB46" s="205"/>
      <c r="MZC46" s="205"/>
      <c r="MZD46" s="205"/>
      <c r="MZE46" s="205"/>
      <c r="MZF46" s="205"/>
      <c r="MZG46" s="205"/>
      <c r="MZH46" s="205"/>
      <c r="MZI46" s="205"/>
      <c r="MZJ46" s="205"/>
      <c r="MZK46" s="205"/>
      <c r="MZL46" s="205"/>
      <c r="MZM46" s="205"/>
      <c r="MZN46" s="205"/>
      <c r="MZO46" s="205"/>
      <c r="MZP46" s="205"/>
      <c r="MZQ46" s="205"/>
      <c r="MZR46" s="205"/>
      <c r="MZS46" s="205"/>
      <c r="MZT46" s="205"/>
      <c r="MZU46" s="205"/>
      <c r="MZV46" s="205"/>
      <c r="MZW46" s="205"/>
      <c r="MZX46" s="205"/>
      <c r="MZY46" s="205"/>
      <c r="MZZ46" s="205"/>
      <c r="NAA46" s="205"/>
      <c r="NAB46" s="205"/>
      <c r="NAC46" s="205"/>
      <c r="NAD46" s="205"/>
      <c r="NAE46" s="205"/>
      <c r="NAF46" s="205"/>
      <c r="NAG46" s="205"/>
      <c r="NAH46" s="205"/>
      <c r="NAI46" s="205"/>
      <c r="NAJ46" s="205"/>
      <c r="NAK46" s="205"/>
      <c r="NAL46" s="205"/>
      <c r="NAM46" s="205"/>
      <c r="NAN46" s="205"/>
      <c r="NAO46" s="205"/>
      <c r="NAP46" s="205"/>
      <c r="NAQ46" s="205"/>
      <c r="NAR46" s="205"/>
      <c r="NAS46" s="205"/>
      <c r="NAT46" s="205"/>
      <c r="NAU46" s="205"/>
      <c r="NAV46" s="205"/>
      <c r="NAW46" s="205"/>
      <c r="NAX46" s="205"/>
      <c r="NAY46" s="205"/>
      <c r="NAZ46" s="205"/>
      <c r="NBA46" s="205"/>
      <c r="NBB46" s="205"/>
      <c r="NBC46" s="205"/>
      <c r="NBD46" s="205"/>
      <c r="NBE46" s="205"/>
      <c r="NBF46" s="205"/>
      <c r="NBG46" s="205"/>
      <c r="NBH46" s="205"/>
      <c r="NBI46" s="205"/>
      <c r="NBJ46" s="205"/>
      <c r="NBK46" s="205"/>
      <c r="NBL46" s="205"/>
      <c r="NBM46" s="205"/>
      <c r="NBN46" s="205"/>
      <c r="NBO46" s="205"/>
      <c r="NBP46" s="205"/>
      <c r="NBQ46" s="205"/>
      <c r="NBR46" s="205"/>
      <c r="NBS46" s="205"/>
      <c r="NBT46" s="205"/>
      <c r="NBU46" s="205"/>
      <c r="NBV46" s="205"/>
      <c r="NBW46" s="205"/>
      <c r="NBX46" s="205"/>
      <c r="NBY46" s="205"/>
      <c r="NBZ46" s="205"/>
      <c r="NCA46" s="205"/>
      <c r="NCB46" s="205"/>
      <c r="NCC46" s="205"/>
      <c r="NCD46" s="205"/>
      <c r="NCE46" s="205"/>
      <c r="NCF46" s="205"/>
      <c r="NCG46" s="205"/>
      <c r="NCH46" s="205"/>
      <c r="NCI46" s="205"/>
      <c r="NCJ46" s="205"/>
      <c r="NCK46" s="205"/>
      <c r="NCL46" s="205"/>
      <c r="NCM46" s="205"/>
      <c r="NCN46" s="205"/>
      <c r="NCO46" s="205"/>
      <c r="NCP46" s="205"/>
      <c r="NCQ46" s="205"/>
      <c r="NCR46" s="205"/>
      <c r="NCS46" s="205"/>
      <c r="NCT46" s="205"/>
      <c r="NCU46" s="205"/>
      <c r="NCV46" s="205"/>
      <c r="NCW46" s="205"/>
      <c r="NCX46" s="205"/>
      <c r="NCY46" s="205"/>
      <c r="NCZ46" s="205"/>
      <c r="NDA46" s="205"/>
      <c r="NDB46" s="205"/>
      <c r="NDC46" s="205"/>
      <c r="NDD46" s="205"/>
      <c r="NDE46" s="205"/>
      <c r="NDF46" s="205"/>
      <c r="NDG46" s="205"/>
      <c r="NDH46" s="205"/>
      <c r="NDI46" s="205"/>
      <c r="NDJ46" s="205"/>
      <c r="NDK46" s="205"/>
      <c r="NDL46" s="205"/>
      <c r="NDM46" s="205"/>
      <c r="NDN46" s="205"/>
      <c r="NDO46" s="205"/>
      <c r="NDP46" s="205"/>
      <c r="NDQ46" s="205"/>
      <c r="NDR46" s="205"/>
      <c r="NDS46" s="205"/>
      <c r="NDT46" s="205"/>
      <c r="NDU46" s="205"/>
      <c r="NDV46" s="205"/>
      <c r="NDW46" s="205"/>
      <c r="NDX46" s="205"/>
      <c r="NDY46" s="205"/>
      <c r="NDZ46" s="205"/>
      <c r="NEA46" s="205"/>
      <c r="NEB46" s="205"/>
      <c r="NEC46" s="205"/>
      <c r="NED46" s="205"/>
      <c r="NEE46" s="205"/>
      <c r="NEF46" s="205"/>
      <c r="NEG46" s="205"/>
      <c r="NEH46" s="205"/>
      <c r="NEI46" s="205"/>
      <c r="NEJ46" s="205"/>
      <c r="NEK46" s="205"/>
      <c r="NEL46" s="205"/>
      <c r="NEM46" s="205"/>
      <c r="NEN46" s="205"/>
      <c r="NEO46" s="205"/>
      <c r="NEP46" s="205"/>
      <c r="NEQ46" s="205"/>
      <c r="NER46" s="205"/>
      <c r="NES46" s="205"/>
      <c r="NET46" s="205"/>
      <c r="NEU46" s="205"/>
      <c r="NEV46" s="205"/>
      <c r="NEW46" s="205"/>
      <c r="NEX46" s="205"/>
      <c r="NEY46" s="205"/>
      <c r="NEZ46" s="205"/>
      <c r="NFA46" s="205"/>
      <c r="NFB46" s="205"/>
      <c r="NFC46" s="205"/>
      <c r="NFD46" s="205"/>
      <c r="NFE46" s="205"/>
      <c r="NFF46" s="205"/>
      <c r="NFG46" s="205"/>
      <c r="NFH46" s="205"/>
      <c r="NFI46" s="205"/>
      <c r="NFJ46" s="205"/>
      <c r="NFK46" s="205"/>
      <c r="NFL46" s="205"/>
      <c r="NFM46" s="205"/>
      <c r="NFN46" s="205"/>
      <c r="NFO46" s="205"/>
      <c r="NFP46" s="205"/>
      <c r="NFQ46" s="205"/>
      <c r="NFR46" s="205"/>
      <c r="NFS46" s="205"/>
      <c r="NFT46" s="205"/>
      <c r="NFU46" s="205"/>
      <c r="NFV46" s="205"/>
      <c r="NFW46" s="205"/>
      <c r="NFX46" s="205"/>
      <c r="NFY46" s="205"/>
      <c r="NFZ46" s="205"/>
      <c r="NGA46" s="205"/>
      <c r="NGB46" s="205"/>
      <c r="NGC46" s="205"/>
      <c r="NGD46" s="205"/>
      <c r="NGE46" s="205"/>
      <c r="NGF46" s="205"/>
      <c r="NGG46" s="205"/>
      <c r="NGH46" s="205"/>
      <c r="NGI46" s="205"/>
      <c r="NGJ46" s="205"/>
      <c r="NGK46" s="205"/>
      <c r="NGL46" s="205"/>
      <c r="NGM46" s="205"/>
      <c r="NGN46" s="205"/>
      <c r="NGO46" s="205"/>
      <c r="NGP46" s="205"/>
      <c r="NGQ46" s="205"/>
      <c r="NGR46" s="205"/>
      <c r="NGS46" s="205"/>
      <c r="NGT46" s="205"/>
      <c r="NGU46" s="205"/>
      <c r="NGV46" s="205"/>
      <c r="NGW46" s="205"/>
      <c r="NGX46" s="205"/>
      <c r="NGY46" s="205"/>
      <c r="NGZ46" s="205"/>
      <c r="NHA46" s="205"/>
      <c r="NHB46" s="205"/>
      <c r="NHC46" s="205"/>
      <c r="NHD46" s="205"/>
      <c r="NHE46" s="205"/>
      <c r="NHF46" s="205"/>
      <c r="NHG46" s="205"/>
      <c r="NHH46" s="205"/>
      <c r="NHI46" s="205"/>
      <c r="NHJ46" s="205"/>
      <c r="NHK46" s="205"/>
      <c r="NHL46" s="205"/>
      <c r="NHM46" s="205"/>
      <c r="NHN46" s="205"/>
      <c r="NHO46" s="205"/>
      <c r="NHP46" s="205"/>
      <c r="NHQ46" s="205"/>
      <c r="NHR46" s="205"/>
      <c r="NHS46" s="205"/>
      <c r="NHT46" s="205"/>
      <c r="NHU46" s="205"/>
      <c r="NHV46" s="205"/>
      <c r="NHW46" s="205"/>
      <c r="NHX46" s="205"/>
      <c r="NHY46" s="205"/>
      <c r="NHZ46" s="205"/>
      <c r="NIA46" s="205"/>
      <c r="NIB46" s="205"/>
      <c r="NIC46" s="205"/>
      <c r="NID46" s="205"/>
      <c r="NIE46" s="205"/>
      <c r="NIF46" s="205"/>
      <c r="NIG46" s="205"/>
      <c r="NIH46" s="205"/>
      <c r="NII46" s="205"/>
      <c r="NIJ46" s="205"/>
      <c r="NIK46" s="205"/>
      <c r="NIL46" s="205"/>
      <c r="NIM46" s="205"/>
      <c r="NIN46" s="205"/>
      <c r="NIO46" s="205"/>
      <c r="NIP46" s="205"/>
      <c r="NIQ46" s="205"/>
      <c r="NIR46" s="205"/>
      <c r="NIS46" s="205"/>
      <c r="NIT46" s="205"/>
      <c r="NIU46" s="205"/>
      <c r="NIV46" s="205"/>
      <c r="NIW46" s="205"/>
      <c r="NIX46" s="205"/>
      <c r="NIY46" s="205"/>
      <c r="NIZ46" s="205"/>
      <c r="NJA46" s="205"/>
      <c r="NJB46" s="205"/>
      <c r="NJC46" s="205"/>
      <c r="NJD46" s="205"/>
      <c r="NJE46" s="205"/>
      <c r="NJF46" s="205"/>
      <c r="NJG46" s="205"/>
      <c r="NJH46" s="205"/>
      <c r="NJI46" s="205"/>
      <c r="NJJ46" s="205"/>
      <c r="NJK46" s="205"/>
      <c r="NJL46" s="205"/>
      <c r="NJM46" s="205"/>
      <c r="NJN46" s="205"/>
      <c r="NJO46" s="205"/>
      <c r="NJP46" s="205"/>
      <c r="NJQ46" s="205"/>
      <c r="NJR46" s="205"/>
      <c r="NJS46" s="205"/>
      <c r="NJT46" s="205"/>
      <c r="NJU46" s="205"/>
      <c r="NJV46" s="205"/>
      <c r="NJW46" s="205"/>
      <c r="NJX46" s="205"/>
      <c r="NJY46" s="205"/>
      <c r="NJZ46" s="205"/>
      <c r="NKA46" s="205"/>
      <c r="NKB46" s="205"/>
      <c r="NKC46" s="205"/>
      <c r="NKD46" s="205"/>
      <c r="NKE46" s="205"/>
      <c r="NKF46" s="205"/>
      <c r="NKG46" s="205"/>
      <c r="NKH46" s="205"/>
      <c r="NKI46" s="205"/>
      <c r="NKJ46" s="205"/>
      <c r="NKK46" s="205"/>
      <c r="NKL46" s="205"/>
      <c r="NKM46" s="205"/>
      <c r="NKN46" s="205"/>
      <c r="NKO46" s="205"/>
      <c r="NKP46" s="205"/>
      <c r="NKQ46" s="205"/>
      <c r="NKR46" s="205"/>
      <c r="NKS46" s="205"/>
      <c r="NKT46" s="205"/>
      <c r="NKU46" s="205"/>
      <c r="NKV46" s="205"/>
      <c r="NKW46" s="205"/>
      <c r="NKX46" s="205"/>
      <c r="NKY46" s="205"/>
      <c r="NKZ46" s="205"/>
      <c r="NLA46" s="205"/>
      <c r="NLB46" s="205"/>
      <c r="NLC46" s="205"/>
      <c r="NLD46" s="205"/>
      <c r="NLE46" s="205"/>
      <c r="NLF46" s="205"/>
      <c r="NLG46" s="205"/>
      <c r="NLH46" s="205"/>
      <c r="NLI46" s="205"/>
      <c r="NLJ46" s="205"/>
      <c r="NLK46" s="205"/>
      <c r="NLL46" s="205"/>
      <c r="NLM46" s="205"/>
      <c r="NLN46" s="205"/>
      <c r="NLO46" s="205"/>
      <c r="NLP46" s="205"/>
      <c r="NLQ46" s="205"/>
      <c r="NLR46" s="205"/>
      <c r="NLS46" s="205"/>
      <c r="NLT46" s="205"/>
      <c r="NLU46" s="205"/>
      <c r="NLV46" s="205"/>
      <c r="NLW46" s="205"/>
      <c r="NLX46" s="205"/>
      <c r="NLY46" s="205"/>
      <c r="NLZ46" s="205"/>
      <c r="NMA46" s="205"/>
      <c r="NMB46" s="205"/>
      <c r="NMC46" s="205"/>
      <c r="NMD46" s="205"/>
      <c r="NME46" s="205"/>
      <c r="NMF46" s="205"/>
      <c r="NMG46" s="205"/>
      <c r="NMH46" s="205"/>
      <c r="NMI46" s="205"/>
      <c r="NMJ46" s="205"/>
      <c r="NMK46" s="205"/>
      <c r="NML46" s="205"/>
      <c r="NMM46" s="205"/>
      <c r="NMN46" s="205"/>
      <c r="NMO46" s="205"/>
      <c r="NMP46" s="205"/>
      <c r="NMQ46" s="205"/>
      <c r="NMR46" s="205"/>
      <c r="NMS46" s="205"/>
      <c r="NMT46" s="205"/>
      <c r="NMU46" s="205"/>
      <c r="NMV46" s="205"/>
      <c r="NMW46" s="205"/>
      <c r="NMX46" s="205"/>
      <c r="NMY46" s="205"/>
      <c r="NMZ46" s="205"/>
      <c r="NNA46" s="205"/>
      <c r="NNB46" s="205"/>
      <c r="NNC46" s="205"/>
      <c r="NND46" s="205"/>
      <c r="NNE46" s="205"/>
      <c r="NNF46" s="205"/>
      <c r="NNG46" s="205"/>
      <c r="NNH46" s="205"/>
      <c r="NNI46" s="205"/>
      <c r="NNJ46" s="205"/>
      <c r="NNK46" s="205"/>
      <c r="NNL46" s="205"/>
      <c r="NNM46" s="205"/>
      <c r="NNN46" s="205"/>
      <c r="NNO46" s="205"/>
      <c r="NNP46" s="205"/>
      <c r="NNQ46" s="205"/>
      <c r="NNR46" s="205"/>
      <c r="NNS46" s="205"/>
      <c r="NNT46" s="205"/>
      <c r="NNU46" s="205"/>
      <c r="NNV46" s="205"/>
      <c r="NNW46" s="205"/>
      <c r="NNX46" s="205"/>
      <c r="NNY46" s="205"/>
      <c r="NNZ46" s="205"/>
      <c r="NOA46" s="205"/>
      <c r="NOB46" s="205"/>
      <c r="NOC46" s="205"/>
      <c r="NOD46" s="205"/>
      <c r="NOE46" s="205"/>
      <c r="NOF46" s="205"/>
      <c r="NOG46" s="205"/>
      <c r="NOH46" s="205"/>
      <c r="NOI46" s="205"/>
      <c r="NOJ46" s="205"/>
      <c r="NOK46" s="205"/>
      <c r="NOL46" s="205"/>
      <c r="NOM46" s="205"/>
      <c r="NON46" s="205"/>
      <c r="NOO46" s="205"/>
      <c r="NOP46" s="205"/>
      <c r="NOQ46" s="205"/>
      <c r="NOR46" s="205"/>
      <c r="NOS46" s="205"/>
      <c r="NOT46" s="205"/>
      <c r="NOU46" s="205"/>
      <c r="NOV46" s="205"/>
      <c r="NOW46" s="205"/>
      <c r="NOX46" s="205"/>
      <c r="NOY46" s="205"/>
      <c r="NOZ46" s="205"/>
      <c r="NPA46" s="205"/>
      <c r="NPB46" s="205"/>
      <c r="NPC46" s="205"/>
      <c r="NPD46" s="205"/>
      <c r="NPE46" s="205"/>
      <c r="NPF46" s="205"/>
      <c r="NPG46" s="205"/>
      <c r="NPH46" s="205"/>
      <c r="NPI46" s="205"/>
      <c r="NPJ46" s="205"/>
      <c r="NPK46" s="205"/>
      <c r="NPL46" s="205"/>
      <c r="NPM46" s="205"/>
      <c r="NPN46" s="205"/>
      <c r="NPO46" s="205"/>
      <c r="NPP46" s="205"/>
      <c r="NPQ46" s="205"/>
      <c r="NPR46" s="205"/>
      <c r="NPS46" s="205"/>
      <c r="NPT46" s="205"/>
      <c r="NPU46" s="205"/>
      <c r="NPV46" s="205"/>
      <c r="NPW46" s="205"/>
      <c r="NPX46" s="205"/>
      <c r="NPY46" s="205"/>
      <c r="NPZ46" s="205"/>
      <c r="NQA46" s="205"/>
      <c r="NQB46" s="205"/>
      <c r="NQC46" s="205"/>
      <c r="NQD46" s="205"/>
      <c r="NQE46" s="205"/>
      <c r="NQF46" s="205"/>
      <c r="NQG46" s="205"/>
      <c r="NQH46" s="205"/>
      <c r="NQI46" s="205"/>
      <c r="NQJ46" s="205"/>
      <c r="NQK46" s="205"/>
      <c r="NQL46" s="205"/>
      <c r="NQM46" s="205"/>
      <c r="NQN46" s="205"/>
      <c r="NQO46" s="205"/>
      <c r="NQP46" s="205"/>
      <c r="NQQ46" s="205"/>
      <c r="NQR46" s="205"/>
      <c r="NQS46" s="205"/>
      <c r="NQT46" s="205"/>
      <c r="NQU46" s="205"/>
      <c r="NQV46" s="205"/>
      <c r="NQW46" s="205"/>
      <c r="NQX46" s="205"/>
      <c r="NQY46" s="205"/>
      <c r="NQZ46" s="205"/>
      <c r="NRA46" s="205"/>
      <c r="NRB46" s="205"/>
      <c r="NRC46" s="205"/>
      <c r="NRD46" s="205"/>
      <c r="NRE46" s="205"/>
      <c r="NRF46" s="205"/>
      <c r="NRG46" s="205"/>
      <c r="NRH46" s="205"/>
      <c r="NRI46" s="205"/>
      <c r="NRJ46" s="205"/>
      <c r="NRK46" s="205"/>
      <c r="NRL46" s="205"/>
      <c r="NRM46" s="205"/>
      <c r="NRN46" s="205"/>
      <c r="NRO46" s="205"/>
      <c r="NRP46" s="205"/>
      <c r="NRQ46" s="205"/>
      <c r="NRR46" s="205"/>
      <c r="NRS46" s="205"/>
      <c r="NRT46" s="205"/>
      <c r="NRU46" s="205"/>
      <c r="NRV46" s="205"/>
      <c r="NRW46" s="205"/>
      <c r="NRX46" s="205"/>
      <c r="NRY46" s="205"/>
      <c r="NRZ46" s="205"/>
      <c r="NSA46" s="205"/>
      <c r="NSB46" s="205"/>
      <c r="NSC46" s="205"/>
      <c r="NSD46" s="205"/>
      <c r="NSE46" s="205"/>
      <c r="NSF46" s="205"/>
      <c r="NSG46" s="205"/>
      <c r="NSH46" s="205"/>
      <c r="NSI46" s="205"/>
      <c r="NSJ46" s="205"/>
      <c r="NSK46" s="205"/>
      <c r="NSL46" s="205"/>
      <c r="NSM46" s="205"/>
      <c r="NSN46" s="205"/>
      <c r="NSO46" s="205"/>
      <c r="NSP46" s="205"/>
      <c r="NSQ46" s="205"/>
      <c r="NSR46" s="205"/>
      <c r="NSS46" s="205"/>
      <c r="NST46" s="205"/>
      <c r="NSU46" s="205"/>
      <c r="NSV46" s="205"/>
      <c r="NSW46" s="205"/>
      <c r="NSX46" s="205"/>
      <c r="NSY46" s="205"/>
      <c r="NSZ46" s="205"/>
      <c r="NTA46" s="205"/>
      <c r="NTB46" s="205"/>
      <c r="NTC46" s="205"/>
      <c r="NTD46" s="205"/>
      <c r="NTE46" s="205"/>
      <c r="NTF46" s="205"/>
      <c r="NTG46" s="205"/>
      <c r="NTH46" s="205"/>
      <c r="NTI46" s="205"/>
      <c r="NTJ46" s="205"/>
      <c r="NTK46" s="205"/>
      <c r="NTL46" s="205"/>
      <c r="NTM46" s="205"/>
      <c r="NTN46" s="205"/>
      <c r="NTO46" s="205"/>
      <c r="NTP46" s="205"/>
      <c r="NTQ46" s="205"/>
      <c r="NTR46" s="205"/>
      <c r="NTS46" s="205"/>
      <c r="NTT46" s="205"/>
      <c r="NTU46" s="205"/>
      <c r="NTV46" s="205"/>
      <c r="NTW46" s="205"/>
      <c r="NTX46" s="205"/>
      <c r="NTY46" s="205"/>
      <c r="NTZ46" s="205"/>
      <c r="NUA46" s="205"/>
      <c r="NUB46" s="205"/>
      <c r="NUC46" s="205"/>
      <c r="NUD46" s="205"/>
      <c r="NUE46" s="205"/>
      <c r="NUF46" s="205"/>
      <c r="NUG46" s="205"/>
      <c r="NUH46" s="205"/>
      <c r="NUI46" s="205"/>
      <c r="NUJ46" s="205"/>
      <c r="NUK46" s="205"/>
      <c r="NUL46" s="205"/>
      <c r="NUM46" s="205"/>
      <c r="NUN46" s="205"/>
      <c r="NUO46" s="205"/>
      <c r="NUP46" s="205"/>
      <c r="NUQ46" s="205"/>
      <c r="NUR46" s="205"/>
      <c r="NUS46" s="205"/>
      <c r="NUT46" s="205"/>
      <c r="NUU46" s="205"/>
      <c r="NUV46" s="205"/>
      <c r="NUW46" s="205"/>
      <c r="NUX46" s="205"/>
      <c r="NUY46" s="205"/>
      <c r="NUZ46" s="205"/>
      <c r="NVA46" s="205"/>
      <c r="NVB46" s="205"/>
      <c r="NVC46" s="205"/>
      <c r="NVD46" s="205"/>
      <c r="NVE46" s="205"/>
      <c r="NVF46" s="205"/>
      <c r="NVG46" s="205"/>
      <c r="NVH46" s="205"/>
      <c r="NVI46" s="205"/>
      <c r="NVJ46" s="205"/>
      <c r="NVK46" s="205"/>
      <c r="NVL46" s="205"/>
      <c r="NVM46" s="205"/>
      <c r="NVN46" s="205"/>
      <c r="NVO46" s="205"/>
      <c r="NVP46" s="205"/>
      <c r="NVQ46" s="205"/>
      <c r="NVR46" s="205"/>
      <c r="NVS46" s="205"/>
      <c r="NVT46" s="205"/>
      <c r="NVU46" s="205"/>
      <c r="NVV46" s="205"/>
      <c r="NVW46" s="205"/>
      <c r="NVX46" s="205"/>
      <c r="NVY46" s="205"/>
      <c r="NVZ46" s="205"/>
      <c r="NWA46" s="205"/>
      <c r="NWB46" s="205"/>
      <c r="NWC46" s="205"/>
      <c r="NWD46" s="205"/>
      <c r="NWE46" s="205"/>
      <c r="NWF46" s="205"/>
      <c r="NWG46" s="205"/>
      <c r="NWH46" s="205"/>
      <c r="NWI46" s="205"/>
      <c r="NWJ46" s="205"/>
      <c r="NWK46" s="205"/>
      <c r="NWL46" s="205"/>
      <c r="NWM46" s="205"/>
      <c r="NWN46" s="205"/>
      <c r="NWO46" s="205"/>
      <c r="NWP46" s="205"/>
      <c r="NWQ46" s="205"/>
      <c r="NWR46" s="205"/>
      <c r="NWS46" s="205"/>
      <c r="NWT46" s="205"/>
      <c r="NWU46" s="205"/>
      <c r="NWV46" s="205"/>
      <c r="NWW46" s="205"/>
      <c r="NWX46" s="205"/>
      <c r="NWY46" s="205"/>
      <c r="NWZ46" s="205"/>
      <c r="NXA46" s="205"/>
      <c r="NXB46" s="205"/>
      <c r="NXC46" s="205"/>
      <c r="NXD46" s="205"/>
      <c r="NXE46" s="205"/>
      <c r="NXF46" s="205"/>
      <c r="NXG46" s="205"/>
      <c r="NXH46" s="205"/>
      <c r="NXI46" s="205"/>
      <c r="NXJ46" s="205"/>
      <c r="NXK46" s="205"/>
      <c r="NXL46" s="205"/>
      <c r="NXM46" s="205"/>
      <c r="NXN46" s="205"/>
      <c r="NXO46" s="205"/>
      <c r="NXP46" s="205"/>
      <c r="NXQ46" s="205"/>
      <c r="NXR46" s="205"/>
      <c r="NXS46" s="205"/>
      <c r="NXT46" s="205"/>
      <c r="NXU46" s="205"/>
      <c r="NXV46" s="205"/>
      <c r="NXW46" s="205"/>
      <c r="NXX46" s="205"/>
      <c r="NXY46" s="205"/>
      <c r="NXZ46" s="205"/>
      <c r="NYA46" s="205"/>
      <c r="NYB46" s="205"/>
      <c r="NYC46" s="205"/>
      <c r="NYD46" s="205"/>
      <c r="NYE46" s="205"/>
      <c r="NYF46" s="205"/>
      <c r="NYG46" s="205"/>
      <c r="NYH46" s="205"/>
      <c r="NYI46" s="205"/>
      <c r="NYJ46" s="205"/>
      <c r="NYK46" s="205"/>
      <c r="NYL46" s="205"/>
      <c r="NYM46" s="205"/>
      <c r="NYN46" s="205"/>
      <c r="NYO46" s="205"/>
      <c r="NYP46" s="205"/>
      <c r="NYQ46" s="205"/>
      <c r="NYR46" s="205"/>
      <c r="NYS46" s="205"/>
      <c r="NYT46" s="205"/>
      <c r="NYU46" s="205"/>
      <c r="NYV46" s="205"/>
      <c r="NYW46" s="205"/>
      <c r="NYX46" s="205"/>
      <c r="NYY46" s="205"/>
      <c r="NYZ46" s="205"/>
      <c r="NZA46" s="205"/>
      <c r="NZB46" s="205"/>
      <c r="NZC46" s="205"/>
      <c r="NZD46" s="205"/>
      <c r="NZE46" s="205"/>
      <c r="NZF46" s="205"/>
      <c r="NZG46" s="205"/>
      <c r="NZH46" s="205"/>
      <c r="NZI46" s="205"/>
      <c r="NZJ46" s="205"/>
      <c r="NZK46" s="205"/>
      <c r="NZL46" s="205"/>
      <c r="NZM46" s="205"/>
      <c r="NZN46" s="205"/>
      <c r="NZO46" s="205"/>
      <c r="NZP46" s="205"/>
      <c r="NZQ46" s="205"/>
      <c r="NZR46" s="205"/>
      <c r="NZS46" s="205"/>
      <c r="NZT46" s="205"/>
      <c r="NZU46" s="205"/>
      <c r="NZV46" s="205"/>
      <c r="NZW46" s="205"/>
      <c r="NZX46" s="205"/>
      <c r="NZY46" s="205"/>
      <c r="NZZ46" s="205"/>
      <c r="OAA46" s="205"/>
      <c r="OAB46" s="205"/>
      <c r="OAC46" s="205"/>
      <c r="OAD46" s="205"/>
      <c r="OAE46" s="205"/>
      <c r="OAF46" s="205"/>
      <c r="OAG46" s="205"/>
      <c r="OAH46" s="205"/>
      <c r="OAI46" s="205"/>
      <c r="OAJ46" s="205"/>
      <c r="OAK46" s="205"/>
      <c r="OAL46" s="205"/>
      <c r="OAM46" s="205"/>
      <c r="OAN46" s="205"/>
      <c r="OAO46" s="205"/>
      <c r="OAP46" s="205"/>
      <c r="OAQ46" s="205"/>
      <c r="OAR46" s="205"/>
      <c r="OAS46" s="205"/>
      <c r="OAT46" s="205"/>
      <c r="OAU46" s="205"/>
      <c r="OAV46" s="205"/>
      <c r="OAW46" s="205"/>
      <c r="OAX46" s="205"/>
      <c r="OAY46" s="205"/>
      <c r="OAZ46" s="205"/>
      <c r="OBA46" s="205"/>
      <c r="OBB46" s="205"/>
      <c r="OBC46" s="205"/>
      <c r="OBD46" s="205"/>
      <c r="OBE46" s="205"/>
      <c r="OBF46" s="205"/>
      <c r="OBG46" s="205"/>
      <c r="OBH46" s="205"/>
      <c r="OBI46" s="205"/>
      <c r="OBJ46" s="205"/>
      <c r="OBK46" s="205"/>
      <c r="OBL46" s="205"/>
      <c r="OBM46" s="205"/>
      <c r="OBN46" s="205"/>
      <c r="OBO46" s="205"/>
      <c r="OBP46" s="205"/>
      <c r="OBQ46" s="205"/>
      <c r="OBR46" s="205"/>
      <c r="OBS46" s="205"/>
      <c r="OBT46" s="205"/>
      <c r="OBU46" s="205"/>
      <c r="OBV46" s="205"/>
      <c r="OBW46" s="205"/>
      <c r="OBX46" s="205"/>
      <c r="OBY46" s="205"/>
      <c r="OBZ46" s="205"/>
      <c r="OCA46" s="205"/>
      <c r="OCB46" s="205"/>
      <c r="OCC46" s="205"/>
      <c r="OCD46" s="205"/>
      <c r="OCE46" s="205"/>
      <c r="OCF46" s="205"/>
      <c r="OCG46" s="205"/>
      <c r="OCH46" s="205"/>
      <c r="OCI46" s="205"/>
      <c r="OCJ46" s="205"/>
      <c r="OCK46" s="205"/>
      <c r="OCL46" s="205"/>
      <c r="OCM46" s="205"/>
      <c r="OCN46" s="205"/>
      <c r="OCO46" s="205"/>
      <c r="OCP46" s="205"/>
      <c r="OCQ46" s="205"/>
      <c r="OCR46" s="205"/>
      <c r="OCS46" s="205"/>
      <c r="OCT46" s="205"/>
      <c r="OCU46" s="205"/>
      <c r="OCV46" s="205"/>
      <c r="OCW46" s="205"/>
      <c r="OCX46" s="205"/>
      <c r="OCY46" s="205"/>
      <c r="OCZ46" s="205"/>
      <c r="ODA46" s="205"/>
      <c r="ODB46" s="205"/>
      <c r="ODC46" s="205"/>
      <c r="ODD46" s="205"/>
      <c r="ODE46" s="205"/>
      <c r="ODF46" s="205"/>
      <c r="ODG46" s="205"/>
      <c r="ODH46" s="205"/>
      <c r="ODI46" s="205"/>
      <c r="ODJ46" s="205"/>
      <c r="ODK46" s="205"/>
      <c r="ODL46" s="205"/>
      <c r="ODM46" s="205"/>
      <c r="ODN46" s="205"/>
      <c r="ODO46" s="205"/>
      <c r="ODP46" s="205"/>
      <c r="ODQ46" s="205"/>
      <c r="ODR46" s="205"/>
      <c r="ODS46" s="205"/>
      <c r="ODT46" s="205"/>
      <c r="ODU46" s="205"/>
      <c r="ODV46" s="205"/>
      <c r="ODW46" s="205"/>
      <c r="ODX46" s="205"/>
      <c r="ODY46" s="205"/>
      <c r="ODZ46" s="205"/>
      <c r="OEA46" s="205"/>
      <c r="OEB46" s="205"/>
      <c r="OEC46" s="205"/>
      <c r="OED46" s="205"/>
      <c r="OEE46" s="205"/>
      <c r="OEF46" s="205"/>
      <c r="OEG46" s="205"/>
      <c r="OEH46" s="205"/>
      <c r="OEI46" s="205"/>
      <c r="OEJ46" s="205"/>
      <c r="OEK46" s="205"/>
      <c r="OEL46" s="205"/>
      <c r="OEM46" s="205"/>
      <c r="OEN46" s="205"/>
      <c r="OEO46" s="205"/>
      <c r="OEP46" s="205"/>
      <c r="OEQ46" s="205"/>
      <c r="OER46" s="205"/>
      <c r="OES46" s="205"/>
      <c r="OET46" s="205"/>
      <c r="OEU46" s="205"/>
      <c r="OEV46" s="205"/>
      <c r="OEW46" s="205"/>
      <c r="OEX46" s="205"/>
      <c r="OEY46" s="205"/>
      <c r="OEZ46" s="205"/>
      <c r="OFA46" s="205"/>
      <c r="OFB46" s="205"/>
      <c r="OFC46" s="205"/>
      <c r="OFD46" s="205"/>
      <c r="OFE46" s="205"/>
      <c r="OFF46" s="205"/>
      <c r="OFG46" s="205"/>
      <c r="OFH46" s="205"/>
      <c r="OFI46" s="205"/>
      <c r="OFJ46" s="205"/>
      <c r="OFK46" s="205"/>
      <c r="OFL46" s="205"/>
      <c r="OFM46" s="205"/>
      <c r="OFN46" s="205"/>
      <c r="OFO46" s="205"/>
      <c r="OFP46" s="205"/>
      <c r="OFQ46" s="205"/>
      <c r="OFR46" s="205"/>
      <c r="OFS46" s="205"/>
      <c r="OFT46" s="205"/>
      <c r="OFU46" s="205"/>
      <c r="OFV46" s="205"/>
      <c r="OFW46" s="205"/>
      <c r="OFX46" s="205"/>
      <c r="OFY46" s="205"/>
      <c r="OFZ46" s="205"/>
      <c r="OGA46" s="205"/>
      <c r="OGB46" s="205"/>
      <c r="OGC46" s="205"/>
      <c r="OGD46" s="205"/>
      <c r="OGE46" s="205"/>
      <c r="OGF46" s="205"/>
      <c r="OGG46" s="205"/>
      <c r="OGH46" s="205"/>
      <c r="OGI46" s="205"/>
      <c r="OGJ46" s="205"/>
      <c r="OGK46" s="205"/>
      <c r="OGL46" s="205"/>
      <c r="OGM46" s="205"/>
      <c r="OGN46" s="205"/>
      <c r="OGO46" s="205"/>
      <c r="OGP46" s="205"/>
      <c r="OGQ46" s="205"/>
      <c r="OGR46" s="205"/>
      <c r="OGS46" s="205"/>
      <c r="OGT46" s="205"/>
      <c r="OGU46" s="205"/>
      <c r="OGV46" s="205"/>
      <c r="OGW46" s="205"/>
      <c r="OGX46" s="205"/>
      <c r="OGY46" s="205"/>
      <c r="OGZ46" s="205"/>
      <c r="OHA46" s="205"/>
      <c r="OHB46" s="205"/>
      <c r="OHC46" s="205"/>
      <c r="OHD46" s="205"/>
      <c r="OHE46" s="205"/>
      <c r="OHF46" s="205"/>
      <c r="OHG46" s="205"/>
      <c r="OHH46" s="205"/>
      <c r="OHI46" s="205"/>
      <c r="OHJ46" s="205"/>
      <c r="OHK46" s="205"/>
      <c r="OHL46" s="205"/>
      <c r="OHM46" s="205"/>
      <c r="OHN46" s="205"/>
      <c r="OHO46" s="205"/>
      <c r="OHP46" s="205"/>
      <c r="OHQ46" s="205"/>
      <c r="OHR46" s="205"/>
      <c r="OHS46" s="205"/>
      <c r="OHT46" s="205"/>
      <c r="OHU46" s="205"/>
      <c r="OHV46" s="205"/>
      <c r="OHW46" s="205"/>
      <c r="OHX46" s="205"/>
      <c r="OHY46" s="205"/>
      <c r="OHZ46" s="205"/>
      <c r="OIA46" s="205"/>
      <c r="OIB46" s="205"/>
      <c r="OIC46" s="205"/>
      <c r="OID46" s="205"/>
      <c r="OIE46" s="205"/>
      <c r="OIF46" s="205"/>
      <c r="OIG46" s="205"/>
      <c r="OIH46" s="205"/>
      <c r="OII46" s="205"/>
      <c r="OIJ46" s="205"/>
      <c r="OIK46" s="205"/>
      <c r="OIL46" s="205"/>
      <c r="OIM46" s="205"/>
      <c r="OIN46" s="205"/>
      <c r="OIO46" s="205"/>
      <c r="OIP46" s="205"/>
      <c r="OIQ46" s="205"/>
      <c r="OIR46" s="205"/>
      <c r="OIS46" s="205"/>
      <c r="OIT46" s="205"/>
      <c r="OIU46" s="205"/>
      <c r="OIV46" s="205"/>
      <c r="OIW46" s="205"/>
      <c r="OIX46" s="205"/>
      <c r="OIY46" s="205"/>
      <c r="OIZ46" s="205"/>
      <c r="OJA46" s="205"/>
      <c r="OJB46" s="205"/>
      <c r="OJC46" s="205"/>
      <c r="OJD46" s="205"/>
      <c r="OJE46" s="205"/>
      <c r="OJF46" s="205"/>
      <c r="OJG46" s="205"/>
      <c r="OJH46" s="205"/>
      <c r="OJI46" s="205"/>
      <c r="OJJ46" s="205"/>
      <c r="OJK46" s="205"/>
      <c r="OJL46" s="205"/>
      <c r="OJM46" s="205"/>
      <c r="OJN46" s="205"/>
      <c r="OJO46" s="205"/>
      <c r="OJP46" s="205"/>
      <c r="OJQ46" s="205"/>
      <c r="OJR46" s="205"/>
      <c r="OJS46" s="205"/>
      <c r="OJT46" s="205"/>
      <c r="OJU46" s="205"/>
      <c r="OJV46" s="205"/>
      <c r="OJW46" s="205"/>
      <c r="OJX46" s="205"/>
      <c r="OJY46" s="205"/>
      <c r="OJZ46" s="205"/>
      <c r="OKA46" s="205"/>
      <c r="OKB46" s="205"/>
      <c r="OKC46" s="205"/>
      <c r="OKD46" s="205"/>
      <c r="OKE46" s="205"/>
      <c r="OKF46" s="205"/>
      <c r="OKG46" s="205"/>
      <c r="OKH46" s="205"/>
      <c r="OKI46" s="205"/>
      <c r="OKJ46" s="205"/>
      <c r="OKK46" s="205"/>
      <c r="OKL46" s="205"/>
      <c r="OKM46" s="205"/>
      <c r="OKN46" s="205"/>
      <c r="OKO46" s="205"/>
      <c r="OKP46" s="205"/>
      <c r="OKQ46" s="205"/>
      <c r="OKR46" s="205"/>
      <c r="OKS46" s="205"/>
      <c r="OKT46" s="205"/>
      <c r="OKU46" s="205"/>
      <c r="OKV46" s="205"/>
      <c r="OKW46" s="205"/>
      <c r="OKX46" s="205"/>
      <c r="OKY46" s="205"/>
      <c r="OKZ46" s="205"/>
      <c r="OLA46" s="205"/>
      <c r="OLB46" s="205"/>
      <c r="OLC46" s="205"/>
      <c r="OLD46" s="205"/>
      <c r="OLE46" s="205"/>
      <c r="OLF46" s="205"/>
      <c r="OLG46" s="205"/>
      <c r="OLH46" s="205"/>
      <c r="OLI46" s="205"/>
      <c r="OLJ46" s="205"/>
      <c r="OLK46" s="205"/>
      <c r="OLL46" s="205"/>
      <c r="OLM46" s="205"/>
      <c r="OLN46" s="205"/>
      <c r="OLO46" s="205"/>
      <c r="OLP46" s="205"/>
      <c r="OLQ46" s="205"/>
      <c r="OLR46" s="205"/>
      <c r="OLS46" s="205"/>
      <c r="OLT46" s="205"/>
      <c r="OLU46" s="205"/>
      <c r="OLV46" s="205"/>
      <c r="OLW46" s="205"/>
      <c r="OLX46" s="205"/>
      <c r="OLY46" s="205"/>
      <c r="OLZ46" s="205"/>
      <c r="OMA46" s="205"/>
      <c r="OMB46" s="205"/>
      <c r="OMC46" s="205"/>
      <c r="OMD46" s="205"/>
      <c r="OME46" s="205"/>
      <c r="OMF46" s="205"/>
      <c r="OMG46" s="205"/>
      <c r="OMH46" s="205"/>
      <c r="OMI46" s="205"/>
      <c r="OMJ46" s="205"/>
      <c r="OMK46" s="205"/>
      <c r="OML46" s="205"/>
      <c r="OMM46" s="205"/>
      <c r="OMN46" s="205"/>
      <c r="OMO46" s="205"/>
      <c r="OMP46" s="205"/>
      <c r="OMQ46" s="205"/>
      <c r="OMR46" s="205"/>
      <c r="OMS46" s="205"/>
      <c r="OMT46" s="205"/>
      <c r="OMU46" s="205"/>
      <c r="OMV46" s="205"/>
      <c r="OMW46" s="205"/>
      <c r="OMX46" s="205"/>
      <c r="OMY46" s="205"/>
      <c r="OMZ46" s="205"/>
      <c r="ONA46" s="205"/>
      <c r="ONB46" s="205"/>
      <c r="ONC46" s="205"/>
      <c r="OND46" s="205"/>
      <c r="ONE46" s="205"/>
      <c r="ONF46" s="205"/>
      <c r="ONG46" s="205"/>
      <c r="ONH46" s="205"/>
      <c r="ONI46" s="205"/>
      <c r="ONJ46" s="205"/>
      <c r="ONK46" s="205"/>
      <c r="ONL46" s="205"/>
      <c r="ONM46" s="205"/>
      <c r="ONN46" s="205"/>
      <c r="ONO46" s="205"/>
      <c r="ONP46" s="205"/>
      <c r="ONQ46" s="205"/>
      <c r="ONR46" s="205"/>
      <c r="ONS46" s="205"/>
      <c r="ONT46" s="205"/>
      <c r="ONU46" s="205"/>
      <c r="ONV46" s="205"/>
      <c r="ONW46" s="205"/>
      <c r="ONX46" s="205"/>
      <c r="ONY46" s="205"/>
      <c r="ONZ46" s="205"/>
      <c r="OOA46" s="205"/>
      <c r="OOB46" s="205"/>
      <c r="OOC46" s="205"/>
      <c r="OOD46" s="205"/>
      <c r="OOE46" s="205"/>
      <c r="OOF46" s="205"/>
      <c r="OOG46" s="205"/>
      <c r="OOH46" s="205"/>
      <c r="OOI46" s="205"/>
      <c r="OOJ46" s="205"/>
      <c r="OOK46" s="205"/>
      <c r="OOL46" s="205"/>
      <c r="OOM46" s="205"/>
      <c r="OON46" s="205"/>
      <c r="OOO46" s="205"/>
      <c r="OOP46" s="205"/>
      <c r="OOQ46" s="205"/>
      <c r="OOR46" s="205"/>
      <c r="OOS46" s="205"/>
      <c r="OOT46" s="205"/>
      <c r="OOU46" s="205"/>
      <c r="OOV46" s="205"/>
      <c r="OOW46" s="205"/>
      <c r="OOX46" s="205"/>
      <c r="OOY46" s="205"/>
      <c r="OOZ46" s="205"/>
      <c r="OPA46" s="205"/>
      <c r="OPB46" s="205"/>
      <c r="OPC46" s="205"/>
      <c r="OPD46" s="205"/>
      <c r="OPE46" s="205"/>
      <c r="OPF46" s="205"/>
      <c r="OPG46" s="205"/>
      <c r="OPH46" s="205"/>
      <c r="OPI46" s="205"/>
      <c r="OPJ46" s="205"/>
      <c r="OPK46" s="205"/>
      <c r="OPL46" s="205"/>
      <c r="OPM46" s="205"/>
      <c r="OPN46" s="205"/>
      <c r="OPO46" s="205"/>
      <c r="OPP46" s="205"/>
      <c r="OPQ46" s="205"/>
      <c r="OPR46" s="205"/>
      <c r="OPS46" s="205"/>
      <c r="OPT46" s="205"/>
      <c r="OPU46" s="205"/>
      <c r="OPV46" s="205"/>
      <c r="OPW46" s="205"/>
      <c r="OPX46" s="205"/>
      <c r="OPY46" s="205"/>
      <c r="OPZ46" s="205"/>
      <c r="OQA46" s="205"/>
      <c r="OQB46" s="205"/>
      <c r="OQC46" s="205"/>
      <c r="OQD46" s="205"/>
      <c r="OQE46" s="205"/>
      <c r="OQF46" s="205"/>
      <c r="OQG46" s="205"/>
      <c r="OQH46" s="205"/>
      <c r="OQI46" s="205"/>
      <c r="OQJ46" s="205"/>
      <c r="OQK46" s="205"/>
      <c r="OQL46" s="205"/>
      <c r="OQM46" s="205"/>
      <c r="OQN46" s="205"/>
      <c r="OQO46" s="205"/>
      <c r="OQP46" s="205"/>
      <c r="OQQ46" s="205"/>
      <c r="OQR46" s="205"/>
      <c r="OQS46" s="205"/>
      <c r="OQT46" s="205"/>
      <c r="OQU46" s="205"/>
      <c r="OQV46" s="205"/>
      <c r="OQW46" s="205"/>
      <c r="OQX46" s="205"/>
      <c r="OQY46" s="205"/>
      <c r="OQZ46" s="205"/>
      <c r="ORA46" s="205"/>
      <c r="ORB46" s="205"/>
      <c r="ORC46" s="205"/>
      <c r="ORD46" s="205"/>
      <c r="ORE46" s="205"/>
      <c r="ORF46" s="205"/>
      <c r="ORG46" s="205"/>
      <c r="ORH46" s="205"/>
      <c r="ORI46" s="205"/>
      <c r="ORJ46" s="205"/>
      <c r="ORK46" s="205"/>
      <c r="ORL46" s="205"/>
      <c r="ORM46" s="205"/>
      <c r="ORN46" s="205"/>
      <c r="ORO46" s="205"/>
      <c r="ORP46" s="205"/>
      <c r="ORQ46" s="205"/>
      <c r="ORR46" s="205"/>
      <c r="ORS46" s="205"/>
      <c r="ORT46" s="205"/>
      <c r="ORU46" s="205"/>
      <c r="ORV46" s="205"/>
      <c r="ORW46" s="205"/>
      <c r="ORX46" s="205"/>
      <c r="ORY46" s="205"/>
      <c r="ORZ46" s="205"/>
      <c r="OSA46" s="205"/>
      <c r="OSB46" s="205"/>
      <c r="OSC46" s="205"/>
      <c r="OSD46" s="205"/>
      <c r="OSE46" s="205"/>
      <c r="OSF46" s="205"/>
      <c r="OSG46" s="205"/>
      <c r="OSH46" s="205"/>
      <c r="OSI46" s="205"/>
      <c r="OSJ46" s="205"/>
      <c r="OSK46" s="205"/>
      <c r="OSL46" s="205"/>
      <c r="OSM46" s="205"/>
      <c r="OSN46" s="205"/>
      <c r="OSO46" s="205"/>
      <c r="OSP46" s="205"/>
      <c r="OSQ46" s="205"/>
      <c r="OSR46" s="205"/>
      <c r="OSS46" s="205"/>
      <c r="OST46" s="205"/>
      <c r="OSU46" s="205"/>
      <c r="OSV46" s="205"/>
      <c r="OSW46" s="205"/>
      <c r="OSX46" s="205"/>
      <c r="OSY46" s="205"/>
      <c r="OSZ46" s="205"/>
      <c r="OTA46" s="205"/>
      <c r="OTB46" s="205"/>
      <c r="OTC46" s="205"/>
      <c r="OTD46" s="205"/>
      <c r="OTE46" s="205"/>
      <c r="OTF46" s="205"/>
      <c r="OTG46" s="205"/>
      <c r="OTH46" s="205"/>
      <c r="OTI46" s="205"/>
      <c r="OTJ46" s="205"/>
      <c r="OTK46" s="205"/>
      <c r="OTL46" s="205"/>
      <c r="OTM46" s="205"/>
      <c r="OTN46" s="205"/>
      <c r="OTO46" s="205"/>
      <c r="OTP46" s="205"/>
      <c r="OTQ46" s="205"/>
      <c r="OTR46" s="205"/>
      <c r="OTS46" s="205"/>
      <c r="OTT46" s="205"/>
      <c r="OTU46" s="205"/>
      <c r="OTV46" s="205"/>
      <c r="OTW46" s="205"/>
      <c r="OTX46" s="205"/>
      <c r="OTY46" s="205"/>
      <c r="OTZ46" s="205"/>
      <c r="OUA46" s="205"/>
      <c r="OUB46" s="205"/>
      <c r="OUC46" s="205"/>
      <c r="OUD46" s="205"/>
      <c r="OUE46" s="205"/>
      <c r="OUF46" s="205"/>
      <c r="OUG46" s="205"/>
      <c r="OUH46" s="205"/>
      <c r="OUI46" s="205"/>
      <c r="OUJ46" s="205"/>
      <c r="OUK46" s="205"/>
      <c r="OUL46" s="205"/>
      <c r="OUM46" s="205"/>
      <c r="OUN46" s="205"/>
      <c r="OUO46" s="205"/>
      <c r="OUP46" s="205"/>
      <c r="OUQ46" s="205"/>
      <c r="OUR46" s="205"/>
      <c r="OUS46" s="205"/>
      <c r="OUT46" s="205"/>
      <c r="OUU46" s="205"/>
      <c r="OUV46" s="205"/>
      <c r="OUW46" s="205"/>
      <c r="OUX46" s="205"/>
      <c r="OUY46" s="205"/>
      <c r="OUZ46" s="205"/>
      <c r="OVA46" s="205"/>
      <c r="OVB46" s="205"/>
      <c r="OVC46" s="205"/>
      <c r="OVD46" s="205"/>
      <c r="OVE46" s="205"/>
      <c r="OVF46" s="205"/>
      <c r="OVG46" s="205"/>
      <c r="OVH46" s="205"/>
      <c r="OVI46" s="205"/>
      <c r="OVJ46" s="205"/>
      <c r="OVK46" s="205"/>
      <c r="OVL46" s="205"/>
      <c r="OVM46" s="205"/>
      <c r="OVN46" s="205"/>
      <c r="OVO46" s="205"/>
      <c r="OVP46" s="205"/>
      <c r="OVQ46" s="205"/>
      <c r="OVR46" s="205"/>
      <c r="OVS46" s="205"/>
      <c r="OVT46" s="205"/>
      <c r="OVU46" s="205"/>
      <c r="OVV46" s="205"/>
      <c r="OVW46" s="205"/>
      <c r="OVX46" s="205"/>
      <c r="OVY46" s="205"/>
      <c r="OVZ46" s="205"/>
      <c r="OWA46" s="205"/>
      <c r="OWB46" s="205"/>
      <c r="OWC46" s="205"/>
      <c r="OWD46" s="205"/>
      <c r="OWE46" s="205"/>
      <c r="OWF46" s="205"/>
      <c r="OWG46" s="205"/>
      <c r="OWH46" s="205"/>
      <c r="OWI46" s="205"/>
      <c r="OWJ46" s="205"/>
      <c r="OWK46" s="205"/>
      <c r="OWL46" s="205"/>
      <c r="OWM46" s="205"/>
      <c r="OWN46" s="205"/>
      <c r="OWO46" s="205"/>
      <c r="OWP46" s="205"/>
      <c r="OWQ46" s="205"/>
      <c r="OWR46" s="205"/>
      <c r="OWS46" s="205"/>
      <c r="OWT46" s="205"/>
      <c r="OWU46" s="205"/>
      <c r="OWV46" s="205"/>
      <c r="OWW46" s="205"/>
      <c r="OWX46" s="205"/>
      <c r="OWY46" s="205"/>
      <c r="OWZ46" s="205"/>
      <c r="OXA46" s="205"/>
      <c r="OXB46" s="205"/>
      <c r="OXC46" s="205"/>
      <c r="OXD46" s="205"/>
      <c r="OXE46" s="205"/>
      <c r="OXF46" s="205"/>
      <c r="OXG46" s="205"/>
      <c r="OXH46" s="205"/>
      <c r="OXI46" s="205"/>
      <c r="OXJ46" s="205"/>
      <c r="OXK46" s="205"/>
      <c r="OXL46" s="205"/>
      <c r="OXM46" s="205"/>
      <c r="OXN46" s="205"/>
      <c r="OXO46" s="205"/>
      <c r="OXP46" s="205"/>
      <c r="OXQ46" s="205"/>
      <c r="OXR46" s="205"/>
      <c r="OXS46" s="205"/>
      <c r="OXT46" s="205"/>
      <c r="OXU46" s="205"/>
      <c r="OXV46" s="205"/>
      <c r="OXW46" s="205"/>
      <c r="OXX46" s="205"/>
      <c r="OXY46" s="205"/>
      <c r="OXZ46" s="205"/>
      <c r="OYA46" s="205"/>
      <c r="OYB46" s="205"/>
      <c r="OYC46" s="205"/>
      <c r="OYD46" s="205"/>
      <c r="OYE46" s="205"/>
      <c r="OYF46" s="205"/>
      <c r="OYG46" s="205"/>
      <c r="OYH46" s="205"/>
      <c r="OYI46" s="205"/>
      <c r="OYJ46" s="205"/>
      <c r="OYK46" s="205"/>
      <c r="OYL46" s="205"/>
      <c r="OYM46" s="205"/>
      <c r="OYN46" s="205"/>
      <c r="OYO46" s="205"/>
      <c r="OYP46" s="205"/>
      <c r="OYQ46" s="205"/>
      <c r="OYR46" s="205"/>
      <c r="OYS46" s="205"/>
      <c r="OYT46" s="205"/>
      <c r="OYU46" s="205"/>
      <c r="OYV46" s="205"/>
      <c r="OYW46" s="205"/>
      <c r="OYX46" s="205"/>
      <c r="OYY46" s="205"/>
      <c r="OYZ46" s="205"/>
      <c r="OZA46" s="205"/>
      <c r="OZB46" s="205"/>
      <c r="OZC46" s="205"/>
      <c r="OZD46" s="205"/>
      <c r="OZE46" s="205"/>
      <c r="OZF46" s="205"/>
      <c r="OZG46" s="205"/>
      <c r="OZH46" s="205"/>
      <c r="OZI46" s="205"/>
      <c r="OZJ46" s="205"/>
      <c r="OZK46" s="205"/>
      <c r="OZL46" s="205"/>
      <c r="OZM46" s="205"/>
      <c r="OZN46" s="205"/>
      <c r="OZO46" s="205"/>
      <c r="OZP46" s="205"/>
      <c r="OZQ46" s="205"/>
      <c r="OZR46" s="205"/>
      <c r="OZS46" s="205"/>
      <c r="OZT46" s="205"/>
      <c r="OZU46" s="205"/>
      <c r="OZV46" s="205"/>
      <c r="OZW46" s="205"/>
      <c r="OZX46" s="205"/>
      <c r="OZY46" s="205"/>
      <c r="OZZ46" s="205"/>
      <c r="PAA46" s="205"/>
      <c r="PAB46" s="205"/>
      <c r="PAC46" s="205"/>
      <c r="PAD46" s="205"/>
      <c r="PAE46" s="205"/>
      <c r="PAF46" s="205"/>
      <c r="PAG46" s="205"/>
      <c r="PAH46" s="205"/>
      <c r="PAI46" s="205"/>
      <c r="PAJ46" s="205"/>
      <c r="PAK46" s="205"/>
      <c r="PAL46" s="205"/>
      <c r="PAM46" s="205"/>
      <c r="PAN46" s="205"/>
      <c r="PAO46" s="205"/>
      <c r="PAP46" s="205"/>
      <c r="PAQ46" s="205"/>
      <c r="PAR46" s="205"/>
      <c r="PAS46" s="205"/>
      <c r="PAT46" s="205"/>
      <c r="PAU46" s="205"/>
      <c r="PAV46" s="205"/>
      <c r="PAW46" s="205"/>
      <c r="PAX46" s="205"/>
      <c r="PAY46" s="205"/>
      <c r="PAZ46" s="205"/>
      <c r="PBA46" s="205"/>
      <c r="PBB46" s="205"/>
      <c r="PBC46" s="205"/>
      <c r="PBD46" s="205"/>
      <c r="PBE46" s="205"/>
      <c r="PBF46" s="205"/>
      <c r="PBG46" s="205"/>
      <c r="PBH46" s="205"/>
      <c r="PBI46" s="205"/>
      <c r="PBJ46" s="205"/>
      <c r="PBK46" s="205"/>
      <c r="PBL46" s="205"/>
      <c r="PBM46" s="205"/>
      <c r="PBN46" s="205"/>
      <c r="PBO46" s="205"/>
      <c r="PBP46" s="205"/>
      <c r="PBQ46" s="205"/>
      <c r="PBR46" s="205"/>
      <c r="PBS46" s="205"/>
      <c r="PBT46" s="205"/>
      <c r="PBU46" s="205"/>
      <c r="PBV46" s="205"/>
      <c r="PBW46" s="205"/>
      <c r="PBX46" s="205"/>
      <c r="PBY46" s="205"/>
      <c r="PBZ46" s="205"/>
      <c r="PCA46" s="205"/>
      <c r="PCB46" s="205"/>
      <c r="PCC46" s="205"/>
      <c r="PCD46" s="205"/>
      <c r="PCE46" s="205"/>
      <c r="PCF46" s="205"/>
      <c r="PCG46" s="205"/>
      <c r="PCH46" s="205"/>
      <c r="PCI46" s="205"/>
      <c r="PCJ46" s="205"/>
      <c r="PCK46" s="205"/>
      <c r="PCL46" s="205"/>
      <c r="PCM46" s="205"/>
      <c r="PCN46" s="205"/>
      <c r="PCO46" s="205"/>
      <c r="PCP46" s="205"/>
      <c r="PCQ46" s="205"/>
      <c r="PCR46" s="205"/>
      <c r="PCS46" s="205"/>
      <c r="PCT46" s="205"/>
      <c r="PCU46" s="205"/>
      <c r="PCV46" s="205"/>
      <c r="PCW46" s="205"/>
      <c r="PCX46" s="205"/>
      <c r="PCY46" s="205"/>
      <c r="PCZ46" s="205"/>
      <c r="PDA46" s="205"/>
      <c r="PDB46" s="205"/>
      <c r="PDC46" s="205"/>
      <c r="PDD46" s="205"/>
      <c r="PDE46" s="205"/>
      <c r="PDF46" s="205"/>
      <c r="PDG46" s="205"/>
      <c r="PDH46" s="205"/>
      <c r="PDI46" s="205"/>
      <c r="PDJ46" s="205"/>
      <c r="PDK46" s="205"/>
      <c r="PDL46" s="205"/>
      <c r="PDM46" s="205"/>
      <c r="PDN46" s="205"/>
      <c r="PDO46" s="205"/>
      <c r="PDP46" s="205"/>
      <c r="PDQ46" s="205"/>
      <c r="PDR46" s="205"/>
      <c r="PDS46" s="205"/>
      <c r="PDT46" s="205"/>
      <c r="PDU46" s="205"/>
      <c r="PDV46" s="205"/>
      <c r="PDW46" s="205"/>
      <c r="PDX46" s="205"/>
      <c r="PDY46" s="205"/>
      <c r="PDZ46" s="205"/>
      <c r="PEA46" s="205"/>
      <c r="PEB46" s="205"/>
      <c r="PEC46" s="205"/>
      <c r="PED46" s="205"/>
      <c r="PEE46" s="205"/>
      <c r="PEF46" s="205"/>
      <c r="PEG46" s="205"/>
      <c r="PEH46" s="205"/>
      <c r="PEI46" s="205"/>
      <c r="PEJ46" s="205"/>
      <c r="PEK46" s="205"/>
      <c r="PEL46" s="205"/>
      <c r="PEM46" s="205"/>
      <c r="PEN46" s="205"/>
      <c r="PEO46" s="205"/>
      <c r="PEP46" s="205"/>
      <c r="PEQ46" s="205"/>
      <c r="PER46" s="205"/>
      <c r="PES46" s="205"/>
      <c r="PET46" s="205"/>
      <c r="PEU46" s="205"/>
      <c r="PEV46" s="205"/>
      <c r="PEW46" s="205"/>
      <c r="PEX46" s="205"/>
      <c r="PEY46" s="205"/>
      <c r="PEZ46" s="205"/>
      <c r="PFA46" s="205"/>
      <c r="PFB46" s="205"/>
      <c r="PFC46" s="205"/>
      <c r="PFD46" s="205"/>
      <c r="PFE46" s="205"/>
      <c r="PFF46" s="205"/>
      <c r="PFG46" s="205"/>
      <c r="PFH46" s="205"/>
      <c r="PFI46" s="205"/>
      <c r="PFJ46" s="205"/>
      <c r="PFK46" s="205"/>
      <c r="PFL46" s="205"/>
      <c r="PFM46" s="205"/>
      <c r="PFN46" s="205"/>
      <c r="PFO46" s="205"/>
      <c r="PFP46" s="205"/>
      <c r="PFQ46" s="205"/>
      <c r="PFR46" s="205"/>
      <c r="PFS46" s="205"/>
      <c r="PFT46" s="205"/>
      <c r="PFU46" s="205"/>
      <c r="PFV46" s="205"/>
      <c r="PFW46" s="205"/>
      <c r="PFX46" s="205"/>
      <c r="PFY46" s="205"/>
      <c r="PFZ46" s="205"/>
      <c r="PGA46" s="205"/>
      <c r="PGB46" s="205"/>
      <c r="PGC46" s="205"/>
      <c r="PGD46" s="205"/>
      <c r="PGE46" s="205"/>
      <c r="PGF46" s="205"/>
      <c r="PGG46" s="205"/>
      <c r="PGH46" s="205"/>
      <c r="PGI46" s="205"/>
      <c r="PGJ46" s="205"/>
      <c r="PGK46" s="205"/>
      <c r="PGL46" s="205"/>
      <c r="PGM46" s="205"/>
      <c r="PGN46" s="205"/>
      <c r="PGO46" s="205"/>
      <c r="PGP46" s="205"/>
      <c r="PGQ46" s="205"/>
      <c r="PGR46" s="205"/>
      <c r="PGS46" s="205"/>
      <c r="PGT46" s="205"/>
      <c r="PGU46" s="205"/>
      <c r="PGV46" s="205"/>
      <c r="PGW46" s="205"/>
      <c r="PGX46" s="205"/>
      <c r="PGY46" s="205"/>
      <c r="PGZ46" s="205"/>
      <c r="PHA46" s="205"/>
      <c r="PHB46" s="205"/>
      <c r="PHC46" s="205"/>
      <c r="PHD46" s="205"/>
      <c r="PHE46" s="205"/>
      <c r="PHF46" s="205"/>
      <c r="PHG46" s="205"/>
      <c r="PHH46" s="205"/>
      <c r="PHI46" s="205"/>
      <c r="PHJ46" s="205"/>
      <c r="PHK46" s="205"/>
      <c r="PHL46" s="205"/>
      <c r="PHM46" s="205"/>
      <c r="PHN46" s="205"/>
      <c r="PHO46" s="205"/>
      <c r="PHP46" s="205"/>
      <c r="PHQ46" s="205"/>
      <c r="PHR46" s="205"/>
      <c r="PHS46" s="205"/>
      <c r="PHT46" s="205"/>
      <c r="PHU46" s="205"/>
      <c r="PHV46" s="205"/>
      <c r="PHW46" s="205"/>
      <c r="PHX46" s="205"/>
      <c r="PHY46" s="205"/>
      <c r="PHZ46" s="205"/>
      <c r="PIA46" s="205"/>
      <c r="PIB46" s="205"/>
      <c r="PIC46" s="205"/>
      <c r="PID46" s="205"/>
      <c r="PIE46" s="205"/>
      <c r="PIF46" s="205"/>
      <c r="PIG46" s="205"/>
      <c r="PIH46" s="205"/>
      <c r="PII46" s="205"/>
      <c r="PIJ46" s="205"/>
      <c r="PIK46" s="205"/>
      <c r="PIL46" s="205"/>
      <c r="PIM46" s="205"/>
      <c r="PIN46" s="205"/>
      <c r="PIO46" s="205"/>
      <c r="PIP46" s="205"/>
      <c r="PIQ46" s="205"/>
      <c r="PIR46" s="205"/>
      <c r="PIS46" s="205"/>
      <c r="PIT46" s="205"/>
      <c r="PIU46" s="205"/>
      <c r="PIV46" s="205"/>
      <c r="PIW46" s="205"/>
      <c r="PIX46" s="205"/>
      <c r="PIY46" s="205"/>
      <c r="PIZ46" s="205"/>
      <c r="PJA46" s="205"/>
      <c r="PJB46" s="205"/>
      <c r="PJC46" s="205"/>
      <c r="PJD46" s="205"/>
      <c r="PJE46" s="205"/>
      <c r="PJF46" s="205"/>
      <c r="PJG46" s="205"/>
      <c r="PJH46" s="205"/>
      <c r="PJI46" s="205"/>
      <c r="PJJ46" s="205"/>
      <c r="PJK46" s="205"/>
      <c r="PJL46" s="205"/>
      <c r="PJM46" s="205"/>
      <c r="PJN46" s="205"/>
      <c r="PJO46" s="205"/>
      <c r="PJP46" s="205"/>
      <c r="PJQ46" s="205"/>
      <c r="PJR46" s="205"/>
      <c r="PJS46" s="205"/>
      <c r="PJT46" s="205"/>
      <c r="PJU46" s="205"/>
      <c r="PJV46" s="205"/>
      <c r="PJW46" s="205"/>
      <c r="PJX46" s="205"/>
      <c r="PJY46" s="205"/>
      <c r="PJZ46" s="205"/>
      <c r="PKA46" s="205"/>
      <c r="PKB46" s="205"/>
      <c r="PKC46" s="205"/>
      <c r="PKD46" s="205"/>
      <c r="PKE46" s="205"/>
      <c r="PKF46" s="205"/>
      <c r="PKG46" s="205"/>
      <c r="PKH46" s="205"/>
      <c r="PKI46" s="205"/>
      <c r="PKJ46" s="205"/>
      <c r="PKK46" s="205"/>
      <c r="PKL46" s="205"/>
      <c r="PKM46" s="205"/>
      <c r="PKN46" s="205"/>
      <c r="PKO46" s="205"/>
      <c r="PKP46" s="205"/>
      <c r="PKQ46" s="205"/>
      <c r="PKR46" s="205"/>
      <c r="PKS46" s="205"/>
      <c r="PKT46" s="205"/>
      <c r="PKU46" s="205"/>
      <c r="PKV46" s="205"/>
      <c r="PKW46" s="205"/>
      <c r="PKX46" s="205"/>
      <c r="PKY46" s="205"/>
      <c r="PKZ46" s="205"/>
      <c r="PLA46" s="205"/>
      <c r="PLB46" s="205"/>
      <c r="PLC46" s="205"/>
      <c r="PLD46" s="205"/>
      <c r="PLE46" s="205"/>
      <c r="PLF46" s="205"/>
      <c r="PLG46" s="205"/>
      <c r="PLH46" s="205"/>
      <c r="PLI46" s="205"/>
      <c r="PLJ46" s="205"/>
      <c r="PLK46" s="205"/>
      <c r="PLL46" s="205"/>
      <c r="PLM46" s="205"/>
      <c r="PLN46" s="205"/>
      <c r="PLO46" s="205"/>
      <c r="PLP46" s="205"/>
      <c r="PLQ46" s="205"/>
      <c r="PLR46" s="205"/>
      <c r="PLS46" s="205"/>
      <c r="PLT46" s="205"/>
      <c r="PLU46" s="205"/>
      <c r="PLV46" s="205"/>
      <c r="PLW46" s="205"/>
      <c r="PLX46" s="205"/>
      <c r="PLY46" s="205"/>
      <c r="PLZ46" s="205"/>
      <c r="PMA46" s="205"/>
      <c r="PMB46" s="205"/>
      <c r="PMC46" s="205"/>
      <c r="PMD46" s="205"/>
      <c r="PME46" s="205"/>
      <c r="PMF46" s="205"/>
      <c r="PMG46" s="205"/>
      <c r="PMH46" s="205"/>
      <c r="PMI46" s="205"/>
      <c r="PMJ46" s="205"/>
      <c r="PMK46" s="205"/>
      <c r="PML46" s="205"/>
      <c r="PMM46" s="205"/>
      <c r="PMN46" s="205"/>
      <c r="PMO46" s="205"/>
      <c r="PMP46" s="205"/>
      <c r="PMQ46" s="205"/>
      <c r="PMR46" s="205"/>
      <c r="PMS46" s="205"/>
      <c r="PMT46" s="205"/>
      <c r="PMU46" s="205"/>
      <c r="PMV46" s="205"/>
      <c r="PMW46" s="205"/>
      <c r="PMX46" s="205"/>
      <c r="PMY46" s="205"/>
      <c r="PMZ46" s="205"/>
      <c r="PNA46" s="205"/>
      <c r="PNB46" s="205"/>
      <c r="PNC46" s="205"/>
      <c r="PND46" s="205"/>
      <c r="PNE46" s="205"/>
      <c r="PNF46" s="205"/>
      <c r="PNG46" s="205"/>
      <c r="PNH46" s="205"/>
      <c r="PNI46" s="205"/>
      <c r="PNJ46" s="205"/>
      <c r="PNK46" s="205"/>
      <c r="PNL46" s="205"/>
      <c r="PNM46" s="205"/>
      <c r="PNN46" s="205"/>
      <c r="PNO46" s="205"/>
      <c r="PNP46" s="205"/>
      <c r="PNQ46" s="205"/>
      <c r="PNR46" s="205"/>
      <c r="PNS46" s="205"/>
      <c r="PNT46" s="205"/>
      <c r="PNU46" s="205"/>
      <c r="PNV46" s="205"/>
      <c r="PNW46" s="205"/>
      <c r="PNX46" s="205"/>
      <c r="PNY46" s="205"/>
      <c r="PNZ46" s="205"/>
      <c r="POA46" s="205"/>
      <c r="POB46" s="205"/>
      <c r="POC46" s="205"/>
      <c r="POD46" s="205"/>
      <c r="POE46" s="205"/>
      <c r="POF46" s="205"/>
      <c r="POG46" s="205"/>
      <c r="POH46" s="205"/>
      <c r="POI46" s="205"/>
      <c r="POJ46" s="205"/>
      <c r="POK46" s="205"/>
      <c r="POL46" s="205"/>
      <c r="POM46" s="205"/>
      <c r="PON46" s="205"/>
      <c r="POO46" s="205"/>
      <c r="POP46" s="205"/>
      <c r="POQ46" s="205"/>
      <c r="POR46" s="205"/>
      <c r="POS46" s="205"/>
      <c r="POT46" s="205"/>
      <c r="POU46" s="205"/>
      <c r="POV46" s="205"/>
      <c r="POW46" s="205"/>
      <c r="POX46" s="205"/>
      <c r="POY46" s="205"/>
      <c r="POZ46" s="205"/>
      <c r="PPA46" s="205"/>
      <c r="PPB46" s="205"/>
      <c r="PPC46" s="205"/>
      <c r="PPD46" s="205"/>
      <c r="PPE46" s="205"/>
      <c r="PPF46" s="205"/>
      <c r="PPG46" s="205"/>
      <c r="PPH46" s="205"/>
      <c r="PPI46" s="205"/>
      <c r="PPJ46" s="205"/>
      <c r="PPK46" s="205"/>
      <c r="PPL46" s="205"/>
      <c r="PPM46" s="205"/>
      <c r="PPN46" s="205"/>
      <c r="PPO46" s="205"/>
      <c r="PPP46" s="205"/>
      <c r="PPQ46" s="205"/>
      <c r="PPR46" s="205"/>
      <c r="PPS46" s="205"/>
      <c r="PPT46" s="205"/>
      <c r="PPU46" s="205"/>
      <c r="PPV46" s="205"/>
      <c r="PPW46" s="205"/>
      <c r="PPX46" s="205"/>
      <c r="PPY46" s="205"/>
      <c r="PPZ46" s="205"/>
      <c r="PQA46" s="205"/>
      <c r="PQB46" s="205"/>
      <c r="PQC46" s="205"/>
      <c r="PQD46" s="205"/>
      <c r="PQE46" s="205"/>
      <c r="PQF46" s="205"/>
      <c r="PQG46" s="205"/>
      <c r="PQH46" s="205"/>
      <c r="PQI46" s="205"/>
      <c r="PQJ46" s="205"/>
      <c r="PQK46" s="205"/>
      <c r="PQL46" s="205"/>
      <c r="PQM46" s="205"/>
      <c r="PQN46" s="205"/>
      <c r="PQO46" s="205"/>
      <c r="PQP46" s="205"/>
      <c r="PQQ46" s="205"/>
      <c r="PQR46" s="205"/>
      <c r="PQS46" s="205"/>
      <c r="PQT46" s="205"/>
      <c r="PQU46" s="205"/>
      <c r="PQV46" s="205"/>
      <c r="PQW46" s="205"/>
      <c r="PQX46" s="205"/>
      <c r="PQY46" s="205"/>
      <c r="PQZ46" s="205"/>
      <c r="PRA46" s="205"/>
      <c r="PRB46" s="205"/>
      <c r="PRC46" s="205"/>
      <c r="PRD46" s="205"/>
      <c r="PRE46" s="205"/>
      <c r="PRF46" s="205"/>
      <c r="PRG46" s="205"/>
      <c r="PRH46" s="205"/>
      <c r="PRI46" s="205"/>
      <c r="PRJ46" s="205"/>
      <c r="PRK46" s="205"/>
      <c r="PRL46" s="205"/>
      <c r="PRM46" s="205"/>
      <c r="PRN46" s="205"/>
      <c r="PRO46" s="205"/>
      <c r="PRP46" s="205"/>
      <c r="PRQ46" s="205"/>
      <c r="PRR46" s="205"/>
      <c r="PRS46" s="205"/>
      <c r="PRT46" s="205"/>
      <c r="PRU46" s="205"/>
      <c r="PRV46" s="205"/>
      <c r="PRW46" s="205"/>
      <c r="PRX46" s="205"/>
      <c r="PRY46" s="205"/>
      <c r="PRZ46" s="205"/>
      <c r="PSA46" s="205"/>
      <c r="PSB46" s="205"/>
      <c r="PSC46" s="205"/>
      <c r="PSD46" s="205"/>
      <c r="PSE46" s="205"/>
      <c r="PSF46" s="205"/>
      <c r="PSG46" s="205"/>
      <c r="PSH46" s="205"/>
      <c r="PSI46" s="205"/>
      <c r="PSJ46" s="205"/>
      <c r="PSK46" s="205"/>
      <c r="PSL46" s="205"/>
      <c r="PSM46" s="205"/>
      <c r="PSN46" s="205"/>
      <c r="PSO46" s="205"/>
      <c r="PSP46" s="205"/>
      <c r="PSQ46" s="205"/>
      <c r="PSR46" s="205"/>
      <c r="PSS46" s="205"/>
      <c r="PST46" s="205"/>
      <c r="PSU46" s="205"/>
      <c r="PSV46" s="205"/>
      <c r="PSW46" s="205"/>
      <c r="PSX46" s="205"/>
      <c r="PSY46" s="205"/>
      <c r="PSZ46" s="205"/>
      <c r="PTA46" s="205"/>
      <c r="PTB46" s="205"/>
      <c r="PTC46" s="205"/>
      <c r="PTD46" s="205"/>
      <c r="PTE46" s="205"/>
      <c r="PTF46" s="205"/>
      <c r="PTG46" s="205"/>
      <c r="PTH46" s="205"/>
      <c r="PTI46" s="205"/>
      <c r="PTJ46" s="205"/>
      <c r="PTK46" s="205"/>
      <c r="PTL46" s="205"/>
      <c r="PTM46" s="205"/>
      <c r="PTN46" s="205"/>
      <c r="PTO46" s="205"/>
      <c r="PTP46" s="205"/>
      <c r="PTQ46" s="205"/>
      <c r="PTR46" s="205"/>
      <c r="PTS46" s="205"/>
      <c r="PTT46" s="205"/>
      <c r="PTU46" s="205"/>
      <c r="PTV46" s="205"/>
      <c r="PTW46" s="205"/>
      <c r="PTX46" s="205"/>
      <c r="PTY46" s="205"/>
      <c r="PTZ46" s="205"/>
      <c r="PUA46" s="205"/>
      <c r="PUB46" s="205"/>
      <c r="PUC46" s="205"/>
      <c r="PUD46" s="205"/>
      <c r="PUE46" s="205"/>
      <c r="PUF46" s="205"/>
      <c r="PUG46" s="205"/>
      <c r="PUH46" s="205"/>
      <c r="PUI46" s="205"/>
      <c r="PUJ46" s="205"/>
      <c r="PUK46" s="205"/>
      <c r="PUL46" s="205"/>
      <c r="PUM46" s="205"/>
      <c r="PUN46" s="205"/>
      <c r="PUO46" s="205"/>
      <c r="PUP46" s="205"/>
      <c r="PUQ46" s="205"/>
      <c r="PUR46" s="205"/>
      <c r="PUS46" s="205"/>
      <c r="PUT46" s="205"/>
      <c r="PUU46" s="205"/>
      <c r="PUV46" s="205"/>
      <c r="PUW46" s="205"/>
      <c r="PUX46" s="205"/>
      <c r="PUY46" s="205"/>
      <c r="PUZ46" s="205"/>
      <c r="PVA46" s="205"/>
      <c r="PVB46" s="205"/>
      <c r="PVC46" s="205"/>
      <c r="PVD46" s="205"/>
      <c r="PVE46" s="205"/>
      <c r="PVF46" s="205"/>
      <c r="PVG46" s="205"/>
      <c r="PVH46" s="205"/>
      <c r="PVI46" s="205"/>
      <c r="PVJ46" s="205"/>
      <c r="PVK46" s="205"/>
      <c r="PVL46" s="205"/>
      <c r="PVM46" s="205"/>
      <c r="PVN46" s="205"/>
      <c r="PVO46" s="205"/>
      <c r="PVP46" s="205"/>
      <c r="PVQ46" s="205"/>
      <c r="PVR46" s="205"/>
      <c r="PVS46" s="205"/>
      <c r="PVT46" s="205"/>
      <c r="PVU46" s="205"/>
      <c r="PVV46" s="205"/>
      <c r="PVW46" s="205"/>
      <c r="PVX46" s="205"/>
      <c r="PVY46" s="205"/>
      <c r="PVZ46" s="205"/>
      <c r="PWA46" s="205"/>
      <c r="PWB46" s="205"/>
      <c r="PWC46" s="205"/>
      <c r="PWD46" s="205"/>
      <c r="PWE46" s="205"/>
      <c r="PWF46" s="205"/>
      <c r="PWG46" s="205"/>
      <c r="PWH46" s="205"/>
      <c r="PWI46" s="205"/>
      <c r="PWJ46" s="205"/>
      <c r="PWK46" s="205"/>
      <c r="PWL46" s="205"/>
      <c r="PWM46" s="205"/>
      <c r="PWN46" s="205"/>
      <c r="PWO46" s="205"/>
      <c r="PWP46" s="205"/>
      <c r="PWQ46" s="205"/>
      <c r="PWR46" s="205"/>
      <c r="PWS46" s="205"/>
      <c r="PWT46" s="205"/>
      <c r="PWU46" s="205"/>
      <c r="PWV46" s="205"/>
      <c r="PWW46" s="205"/>
      <c r="PWX46" s="205"/>
      <c r="PWY46" s="205"/>
      <c r="PWZ46" s="205"/>
      <c r="PXA46" s="205"/>
      <c r="PXB46" s="205"/>
      <c r="PXC46" s="205"/>
      <c r="PXD46" s="205"/>
      <c r="PXE46" s="205"/>
      <c r="PXF46" s="205"/>
      <c r="PXG46" s="205"/>
      <c r="PXH46" s="205"/>
      <c r="PXI46" s="205"/>
      <c r="PXJ46" s="205"/>
      <c r="PXK46" s="205"/>
      <c r="PXL46" s="205"/>
      <c r="PXM46" s="205"/>
      <c r="PXN46" s="205"/>
      <c r="PXO46" s="205"/>
      <c r="PXP46" s="205"/>
      <c r="PXQ46" s="205"/>
      <c r="PXR46" s="205"/>
      <c r="PXS46" s="205"/>
      <c r="PXT46" s="205"/>
      <c r="PXU46" s="205"/>
      <c r="PXV46" s="205"/>
      <c r="PXW46" s="205"/>
      <c r="PXX46" s="205"/>
      <c r="PXY46" s="205"/>
      <c r="PXZ46" s="205"/>
      <c r="PYA46" s="205"/>
      <c r="PYB46" s="205"/>
      <c r="PYC46" s="205"/>
      <c r="PYD46" s="205"/>
      <c r="PYE46" s="205"/>
      <c r="PYF46" s="205"/>
      <c r="PYG46" s="205"/>
      <c r="PYH46" s="205"/>
      <c r="PYI46" s="205"/>
      <c r="PYJ46" s="205"/>
      <c r="PYK46" s="205"/>
      <c r="PYL46" s="205"/>
      <c r="PYM46" s="205"/>
      <c r="PYN46" s="205"/>
      <c r="PYO46" s="205"/>
      <c r="PYP46" s="205"/>
      <c r="PYQ46" s="205"/>
      <c r="PYR46" s="205"/>
      <c r="PYS46" s="205"/>
      <c r="PYT46" s="205"/>
      <c r="PYU46" s="205"/>
      <c r="PYV46" s="205"/>
      <c r="PYW46" s="205"/>
      <c r="PYX46" s="205"/>
      <c r="PYY46" s="205"/>
      <c r="PYZ46" s="205"/>
      <c r="PZA46" s="205"/>
      <c r="PZB46" s="205"/>
      <c r="PZC46" s="205"/>
      <c r="PZD46" s="205"/>
      <c r="PZE46" s="205"/>
      <c r="PZF46" s="205"/>
      <c r="PZG46" s="205"/>
      <c r="PZH46" s="205"/>
      <c r="PZI46" s="205"/>
      <c r="PZJ46" s="205"/>
      <c r="PZK46" s="205"/>
      <c r="PZL46" s="205"/>
      <c r="PZM46" s="205"/>
      <c r="PZN46" s="205"/>
      <c r="PZO46" s="205"/>
      <c r="PZP46" s="205"/>
      <c r="PZQ46" s="205"/>
      <c r="PZR46" s="205"/>
      <c r="PZS46" s="205"/>
      <c r="PZT46" s="205"/>
      <c r="PZU46" s="205"/>
      <c r="PZV46" s="205"/>
      <c r="PZW46" s="205"/>
      <c r="PZX46" s="205"/>
      <c r="PZY46" s="205"/>
      <c r="PZZ46" s="205"/>
      <c r="QAA46" s="205"/>
      <c r="QAB46" s="205"/>
      <c r="QAC46" s="205"/>
      <c r="QAD46" s="205"/>
      <c r="QAE46" s="205"/>
      <c r="QAF46" s="205"/>
      <c r="QAG46" s="205"/>
      <c r="QAH46" s="205"/>
      <c r="QAI46" s="205"/>
      <c r="QAJ46" s="205"/>
      <c r="QAK46" s="205"/>
      <c r="QAL46" s="205"/>
      <c r="QAM46" s="205"/>
      <c r="QAN46" s="205"/>
      <c r="QAO46" s="205"/>
      <c r="QAP46" s="205"/>
      <c r="QAQ46" s="205"/>
      <c r="QAR46" s="205"/>
      <c r="QAS46" s="205"/>
      <c r="QAT46" s="205"/>
      <c r="QAU46" s="205"/>
      <c r="QAV46" s="205"/>
      <c r="QAW46" s="205"/>
      <c r="QAX46" s="205"/>
      <c r="QAY46" s="205"/>
      <c r="QAZ46" s="205"/>
      <c r="QBA46" s="205"/>
      <c r="QBB46" s="205"/>
      <c r="QBC46" s="205"/>
      <c r="QBD46" s="205"/>
      <c r="QBE46" s="205"/>
      <c r="QBF46" s="205"/>
      <c r="QBG46" s="205"/>
      <c r="QBH46" s="205"/>
      <c r="QBI46" s="205"/>
      <c r="QBJ46" s="205"/>
      <c r="QBK46" s="205"/>
      <c r="QBL46" s="205"/>
      <c r="QBM46" s="205"/>
      <c r="QBN46" s="205"/>
      <c r="QBO46" s="205"/>
      <c r="QBP46" s="205"/>
      <c r="QBQ46" s="205"/>
      <c r="QBR46" s="205"/>
      <c r="QBS46" s="205"/>
      <c r="QBT46" s="205"/>
      <c r="QBU46" s="205"/>
      <c r="QBV46" s="205"/>
      <c r="QBW46" s="205"/>
      <c r="QBX46" s="205"/>
      <c r="QBY46" s="205"/>
      <c r="QBZ46" s="205"/>
      <c r="QCA46" s="205"/>
      <c r="QCB46" s="205"/>
      <c r="QCC46" s="205"/>
      <c r="QCD46" s="205"/>
      <c r="QCE46" s="205"/>
      <c r="QCF46" s="205"/>
      <c r="QCG46" s="205"/>
      <c r="QCH46" s="205"/>
      <c r="QCI46" s="205"/>
      <c r="QCJ46" s="205"/>
      <c r="QCK46" s="205"/>
      <c r="QCL46" s="205"/>
      <c r="QCM46" s="205"/>
      <c r="QCN46" s="205"/>
      <c r="QCO46" s="205"/>
      <c r="QCP46" s="205"/>
      <c r="QCQ46" s="205"/>
      <c r="QCR46" s="205"/>
      <c r="QCS46" s="205"/>
      <c r="QCT46" s="205"/>
      <c r="QCU46" s="205"/>
      <c r="QCV46" s="205"/>
      <c r="QCW46" s="205"/>
      <c r="QCX46" s="205"/>
      <c r="QCY46" s="205"/>
      <c r="QCZ46" s="205"/>
      <c r="QDA46" s="205"/>
      <c r="QDB46" s="205"/>
      <c r="QDC46" s="205"/>
      <c r="QDD46" s="205"/>
      <c r="QDE46" s="205"/>
      <c r="QDF46" s="205"/>
      <c r="QDG46" s="205"/>
      <c r="QDH46" s="205"/>
      <c r="QDI46" s="205"/>
      <c r="QDJ46" s="205"/>
      <c r="QDK46" s="205"/>
      <c r="QDL46" s="205"/>
      <c r="QDM46" s="205"/>
      <c r="QDN46" s="205"/>
      <c r="QDO46" s="205"/>
      <c r="QDP46" s="205"/>
      <c r="QDQ46" s="205"/>
      <c r="QDR46" s="205"/>
      <c r="QDS46" s="205"/>
      <c r="QDT46" s="205"/>
      <c r="QDU46" s="205"/>
      <c r="QDV46" s="205"/>
      <c r="QDW46" s="205"/>
      <c r="QDX46" s="205"/>
      <c r="QDY46" s="205"/>
      <c r="QDZ46" s="205"/>
      <c r="QEA46" s="205"/>
      <c r="QEB46" s="205"/>
      <c r="QEC46" s="205"/>
      <c r="QED46" s="205"/>
      <c r="QEE46" s="205"/>
      <c r="QEF46" s="205"/>
      <c r="QEG46" s="205"/>
      <c r="QEH46" s="205"/>
      <c r="QEI46" s="205"/>
      <c r="QEJ46" s="205"/>
      <c r="QEK46" s="205"/>
      <c r="QEL46" s="205"/>
      <c r="QEM46" s="205"/>
      <c r="QEN46" s="205"/>
      <c r="QEO46" s="205"/>
      <c r="QEP46" s="205"/>
      <c r="QEQ46" s="205"/>
      <c r="QER46" s="205"/>
      <c r="QES46" s="205"/>
      <c r="QET46" s="205"/>
      <c r="QEU46" s="205"/>
      <c r="QEV46" s="205"/>
      <c r="QEW46" s="205"/>
      <c r="QEX46" s="205"/>
      <c r="QEY46" s="205"/>
      <c r="QEZ46" s="205"/>
      <c r="QFA46" s="205"/>
      <c r="QFB46" s="205"/>
      <c r="QFC46" s="205"/>
      <c r="QFD46" s="205"/>
      <c r="QFE46" s="205"/>
      <c r="QFF46" s="205"/>
      <c r="QFG46" s="205"/>
      <c r="QFH46" s="205"/>
      <c r="QFI46" s="205"/>
      <c r="QFJ46" s="205"/>
      <c r="QFK46" s="205"/>
      <c r="QFL46" s="205"/>
      <c r="QFM46" s="205"/>
      <c r="QFN46" s="205"/>
      <c r="QFO46" s="205"/>
      <c r="QFP46" s="205"/>
      <c r="QFQ46" s="205"/>
      <c r="QFR46" s="205"/>
      <c r="QFS46" s="205"/>
      <c r="QFT46" s="205"/>
      <c r="QFU46" s="205"/>
      <c r="QFV46" s="205"/>
      <c r="QFW46" s="205"/>
      <c r="QFX46" s="205"/>
      <c r="QFY46" s="205"/>
      <c r="QFZ46" s="205"/>
      <c r="QGA46" s="205"/>
      <c r="QGB46" s="205"/>
      <c r="QGC46" s="205"/>
      <c r="QGD46" s="205"/>
      <c r="QGE46" s="205"/>
      <c r="QGF46" s="205"/>
      <c r="QGG46" s="205"/>
      <c r="QGH46" s="205"/>
      <c r="QGI46" s="205"/>
      <c r="QGJ46" s="205"/>
      <c r="QGK46" s="205"/>
      <c r="QGL46" s="205"/>
      <c r="QGM46" s="205"/>
      <c r="QGN46" s="205"/>
      <c r="QGO46" s="205"/>
      <c r="QGP46" s="205"/>
      <c r="QGQ46" s="205"/>
      <c r="QGR46" s="205"/>
      <c r="QGS46" s="205"/>
      <c r="QGT46" s="205"/>
      <c r="QGU46" s="205"/>
      <c r="QGV46" s="205"/>
      <c r="QGW46" s="205"/>
      <c r="QGX46" s="205"/>
      <c r="QGY46" s="205"/>
      <c r="QGZ46" s="205"/>
      <c r="QHA46" s="205"/>
      <c r="QHB46" s="205"/>
      <c r="QHC46" s="205"/>
      <c r="QHD46" s="205"/>
      <c r="QHE46" s="205"/>
      <c r="QHF46" s="205"/>
      <c r="QHG46" s="205"/>
      <c r="QHH46" s="205"/>
      <c r="QHI46" s="205"/>
      <c r="QHJ46" s="205"/>
      <c r="QHK46" s="205"/>
      <c r="QHL46" s="205"/>
      <c r="QHM46" s="205"/>
      <c r="QHN46" s="205"/>
      <c r="QHO46" s="205"/>
      <c r="QHP46" s="205"/>
      <c r="QHQ46" s="205"/>
      <c r="QHR46" s="205"/>
      <c r="QHS46" s="205"/>
      <c r="QHT46" s="205"/>
      <c r="QHU46" s="205"/>
      <c r="QHV46" s="205"/>
      <c r="QHW46" s="205"/>
      <c r="QHX46" s="205"/>
      <c r="QHY46" s="205"/>
      <c r="QHZ46" s="205"/>
      <c r="QIA46" s="205"/>
      <c r="QIB46" s="205"/>
      <c r="QIC46" s="205"/>
      <c r="QID46" s="205"/>
      <c r="QIE46" s="205"/>
      <c r="QIF46" s="205"/>
      <c r="QIG46" s="205"/>
      <c r="QIH46" s="205"/>
      <c r="QII46" s="205"/>
      <c r="QIJ46" s="205"/>
      <c r="QIK46" s="205"/>
      <c r="QIL46" s="205"/>
      <c r="QIM46" s="205"/>
      <c r="QIN46" s="205"/>
      <c r="QIO46" s="205"/>
      <c r="QIP46" s="205"/>
      <c r="QIQ46" s="205"/>
      <c r="QIR46" s="205"/>
      <c r="QIS46" s="205"/>
      <c r="QIT46" s="205"/>
      <c r="QIU46" s="205"/>
      <c r="QIV46" s="205"/>
      <c r="QIW46" s="205"/>
      <c r="QIX46" s="205"/>
      <c r="QIY46" s="205"/>
      <c r="QIZ46" s="205"/>
      <c r="QJA46" s="205"/>
      <c r="QJB46" s="205"/>
      <c r="QJC46" s="205"/>
      <c r="QJD46" s="205"/>
      <c r="QJE46" s="205"/>
      <c r="QJF46" s="205"/>
      <c r="QJG46" s="205"/>
      <c r="QJH46" s="205"/>
      <c r="QJI46" s="205"/>
      <c r="QJJ46" s="205"/>
      <c r="QJK46" s="205"/>
      <c r="QJL46" s="205"/>
      <c r="QJM46" s="205"/>
      <c r="QJN46" s="205"/>
      <c r="QJO46" s="205"/>
      <c r="QJP46" s="205"/>
      <c r="QJQ46" s="205"/>
      <c r="QJR46" s="205"/>
      <c r="QJS46" s="205"/>
      <c r="QJT46" s="205"/>
      <c r="QJU46" s="205"/>
      <c r="QJV46" s="205"/>
      <c r="QJW46" s="205"/>
      <c r="QJX46" s="205"/>
      <c r="QJY46" s="205"/>
      <c r="QJZ46" s="205"/>
      <c r="QKA46" s="205"/>
      <c r="QKB46" s="205"/>
      <c r="QKC46" s="205"/>
      <c r="QKD46" s="205"/>
      <c r="QKE46" s="205"/>
      <c r="QKF46" s="205"/>
      <c r="QKG46" s="205"/>
      <c r="QKH46" s="205"/>
      <c r="QKI46" s="205"/>
      <c r="QKJ46" s="205"/>
      <c r="QKK46" s="205"/>
      <c r="QKL46" s="205"/>
      <c r="QKM46" s="205"/>
      <c r="QKN46" s="205"/>
      <c r="QKO46" s="205"/>
      <c r="QKP46" s="205"/>
      <c r="QKQ46" s="205"/>
      <c r="QKR46" s="205"/>
      <c r="QKS46" s="205"/>
      <c r="QKT46" s="205"/>
      <c r="QKU46" s="205"/>
      <c r="QKV46" s="205"/>
      <c r="QKW46" s="205"/>
      <c r="QKX46" s="205"/>
      <c r="QKY46" s="205"/>
      <c r="QKZ46" s="205"/>
      <c r="QLA46" s="205"/>
      <c r="QLB46" s="205"/>
      <c r="QLC46" s="205"/>
      <c r="QLD46" s="205"/>
      <c r="QLE46" s="205"/>
      <c r="QLF46" s="205"/>
      <c r="QLG46" s="205"/>
      <c r="QLH46" s="205"/>
      <c r="QLI46" s="205"/>
      <c r="QLJ46" s="205"/>
      <c r="QLK46" s="205"/>
      <c r="QLL46" s="205"/>
      <c r="QLM46" s="205"/>
      <c r="QLN46" s="205"/>
      <c r="QLO46" s="205"/>
      <c r="QLP46" s="205"/>
      <c r="QLQ46" s="205"/>
      <c r="QLR46" s="205"/>
      <c r="QLS46" s="205"/>
      <c r="QLT46" s="205"/>
      <c r="QLU46" s="205"/>
      <c r="QLV46" s="205"/>
      <c r="QLW46" s="205"/>
      <c r="QLX46" s="205"/>
      <c r="QLY46" s="205"/>
      <c r="QLZ46" s="205"/>
      <c r="QMA46" s="205"/>
      <c r="QMB46" s="205"/>
      <c r="QMC46" s="205"/>
      <c r="QMD46" s="205"/>
      <c r="QME46" s="205"/>
      <c r="QMF46" s="205"/>
      <c r="QMG46" s="205"/>
      <c r="QMH46" s="205"/>
      <c r="QMI46" s="205"/>
      <c r="QMJ46" s="205"/>
      <c r="QMK46" s="205"/>
      <c r="QML46" s="205"/>
      <c r="QMM46" s="205"/>
      <c r="QMN46" s="205"/>
      <c r="QMO46" s="205"/>
      <c r="QMP46" s="205"/>
      <c r="QMQ46" s="205"/>
      <c r="QMR46" s="205"/>
      <c r="QMS46" s="205"/>
      <c r="QMT46" s="205"/>
      <c r="QMU46" s="205"/>
      <c r="QMV46" s="205"/>
      <c r="QMW46" s="205"/>
      <c r="QMX46" s="205"/>
      <c r="QMY46" s="205"/>
      <c r="QMZ46" s="205"/>
      <c r="QNA46" s="205"/>
      <c r="QNB46" s="205"/>
      <c r="QNC46" s="205"/>
      <c r="QND46" s="205"/>
      <c r="QNE46" s="205"/>
      <c r="QNF46" s="205"/>
      <c r="QNG46" s="205"/>
      <c r="QNH46" s="205"/>
      <c r="QNI46" s="205"/>
      <c r="QNJ46" s="205"/>
      <c r="QNK46" s="205"/>
      <c r="QNL46" s="205"/>
      <c r="QNM46" s="205"/>
      <c r="QNN46" s="205"/>
      <c r="QNO46" s="205"/>
      <c r="QNP46" s="205"/>
      <c r="QNQ46" s="205"/>
      <c r="QNR46" s="205"/>
      <c r="QNS46" s="205"/>
      <c r="QNT46" s="205"/>
      <c r="QNU46" s="205"/>
      <c r="QNV46" s="205"/>
      <c r="QNW46" s="205"/>
      <c r="QNX46" s="205"/>
      <c r="QNY46" s="205"/>
      <c r="QNZ46" s="205"/>
      <c r="QOA46" s="205"/>
      <c r="QOB46" s="205"/>
      <c r="QOC46" s="205"/>
      <c r="QOD46" s="205"/>
      <c r="QOE46" s="205"/>
      <c r="QOF46" s="205"/>
      <c r="QOG46" s="205"/>
      <c r="QOH46" s="205"/>
      <c r="QOI46" s="205"/>
      <c r="QOJ46" s="205"/>
      <c r="QOK46" s="205"/>
      <c r="QOL46" s="205"/>
      <c r="QOM46" s="205"/>
      <c r="QON46" s="205"/>
      <c r="QOO46" s="205"/>
      <c r="QOP46" s="205"/>
      <c r="QOQ46" s="205"/>
      <c r="QOR46" s="205"/>
      <c r="QOS46" s="205"/>
      <c r="QOT46" s="205"/>
      <c r="QOU46" s="205"/>
      <c r="QOV46" s="205"/>
      <c r="QOW46" s="205"/>
      <c r="QOX46" s="205"/>
      <c r="QOY46" s="205"/>
      <c r="QOZ46" s="205"/>
      <c r="QPA46" s="205"/>
      <c r="QPB46" s="205"/>
      <c r="QPC46" s="205"/>
      <c r="QPD46" s="205"/>
      <c r="QPE46" s="205"/>
      <c r="QPF46" s="205"/>
      <c r="QPG46" s="205"/>
      <c r="QPH46" s="205"/>
      <c r="QPI46" s="205"/>
      <c r="QPJ46" s="205"/>
      <c r="QPK46" s="205"/>
      <c r="QPL46" s="205"/>
      <c r="QPM46" s="205"/>
      <c r="QPN46" s="205"/>
      <c r="QPO46" s="205"/>
      <c r="QPP46" s="205"/>
      <c r="QPQ46" s="205"/>
      <c r="QPR46" s="205"/>
      <c r="QPS46" s="205"/>
      <c r="QPT46" s="205"/>
      <c r="QPU46" s="205"/>
      <c r="QPV46" s="205"/>
      <c r="QPW46" s="205"/>
      <c r="QPX46" s="205"/>
      <c r="QPY46" s="205"/>
      <c r="QPZ46" s="205"/>
      <c r="QQA46" s="205"/>
      <c r="QQB46" s="205"/>
      <c r="QQC46" s="205"/>
      <c r="QQD46" s="205"/>
      <c r="QQE46" s="205"/>
      <c r="QQF46" s="205"/>
      <c r="QQG46" s="205"/>
      <c r="QQH46" s="205"/>
      <c r="QQI46" s="205"/>
      <c r="QQJ46" s="205"/>
      <c r="QQK46" s="205"/>
      <c r="QQL46" s="205"/>
      <c r="QQM46" s="205"/>
      <c r="QQN46" s="205"/>
      <c r="QQO46" s="205"/>
      <c r="QQP46" s="205"/>
      <c r="QQQ46" s="205"/>
      <c r="QQR46" s="205"/>
      <c r="QQS46" s="205"/>
      <c r="QQT46" s="205"/>
      <c r="QQU46" s="205"/>
      <c r="QQV46" s="205"/>
      <c r="QQW46" s="205"/>
      <c r="QQX46" s="205"/>
      <c r="QQY46" s="205"/>
      <c r="QQZ46" s="205"/>
      <c r="QRA46" s="205"/>
      <c r="QRB46" s="205"/>
      <c r="QRC46" s="205"/>
      <c r="QRD46" s="205"/>
      <c r="QRE46" s="205"/>
      <c r="QRF46" s="205"/>
      <c r="QRG46" s="205"/>
      <c r="QRH46" s="205"/>
      <c r="QRI46" s="205"/>
      <c r="QRJ46" s="205"/>
      <c r="QRK46" s="205"/>
      <c r="QRL46" s="205"/>
      <c r="QRM46" s="205"/>
      <c r="QRN46" s="205"/>
      <c r="QRO46" s="205"/>
      <c r="QRP46" s="205"/>
      <c r="QRQ46" s="205"/>
      <c r="QRR46" s="205"/>
      <c r="QRS46" s="205"/>
      <c r="QRT46" s="205"/>
      <c r="QRU46" s="205"/>
      <c r="QRV46" s="205"/>
      <c r="QRW46" s="205"/>
      <c r="QRX46" s="205"/>
      <c r="QRY46" s="205"/>
      <c r="QRZ46" s="205"/>
      <c r="QSA46" s="205"/>
      <c r="QSB46" s="205"/>
      <c r="QSC46" s="205"/>
      <c r="QSD46" s="205"/>
      <c r="QSE46" s="205"/>
      <c r="QSF46" s="205"/>
      <c r="QSG46" s="205"/>
      <c r="QSH46" s="205"/>
      <c r="QSI46" s="205"/>
      <c r="QSJ46" s="205"/>
      <c r="QSK46" s="205"/>
      <c r="QSL46" s="205"/>
      <c r="QSM46" s="205"/>
      <c r="QSN46" s="205"/>
      <c r="QSO46" s="205"/>
      <c r="QSP46" s="205"/>
      <c r="QSQ46" s="205"/>
      <c r="QSR46" s="205"/>
      <c r="QSS46" s="205"/>
      <c r="QST46" s="205"/>
      <c r="QSU46" s="205"/>
      <c r="QSV46" s="205"/>
      <c r="QSW46" s="205"/>
      <c r="QSX46" s="205"/>
      <c r="QSY46" s="205"/>
      <c r="QSZ46" s="205"/>
      <c r="QTA46" s="205"/>
      <c r="QTB46" s="205"/>
      <c r="QTC46" s="205"/>
      <c r="QTD46" s="205"/>
      <c r="QTE46" s="205"/>
      <c r="QTF46" s="205"/>
      <c r="QTG46" s="205"/>
      <c r="QTH46" s="205"/>
      <c r="QTI46" s="205"/>
      <c r="QTJ46" s="205"/>
      <c r="QTK46" s="205"/>
      <c r="QTL46" s="205"/>
      <c r="QTM46" s="205"/>
      <c r="QTN46" s="205"/>
      <c r="QTO46" s="205"/>
      <c r="QTP46" s="205"/>
      <c r="QTQ46" s="205"/>
      <c r="QTR46" s="205"/>
      <c r="QTS46" s="205"/>
      <c r="QTT46" s="205"/>
      <c r="QTU46" s="205"/>
      <c r="QTV46" s="205"/>
      <c r="QTW46" s="205"/>
      <c r="QTX46" s="205"/>
      <c r="QTY46" s="205"/>
      <c r="QTZ46" s="205"/>
      <c r="QUA46" s="205"/>
      <c r="QUB46" s="205"/>
      <c r="QUC46" s="205"/>
      <c r="QUD46" s="205"/>
      <c r="QUE46" s="205"/>
      <c r="QUF46" s="205"/>
      <c r="QUG46" s="205"/>
      <c r="QUH46" s="205"/>
      <c r="QUI46" s="205"/>
      <c r="QUJ46" s="205"/>
      <c r="QUK46" s="205"/>
      <c r="QUL46" s="205"/>
      <c r="QUM46" s="205"/>
      <c r="QUN46" s="205"/>
      <c r="QUO46" s="205"/>
      <c r="QUP46" s="205"/>
      <c r="QUQ46" s="205"/>
      <c r="QUR46" s="205"/>
      <c r="QUS46" s="205"/>
      <c r="QUT46" s="205"/>
      <c r="QUU46" s="205"/>
      <c r="QUV46" s="205"/>
      <c r="QUW46" s="205"/>
      <c r="QUX46" s="205"/>
      <c r="QUY46" s="205"/>
      <c r="QUZ46" s="205"/>
      <c r="QVA46" s="205"/>
      <c r="QVB46" s="205"/>
      <c r="QVC46" s="205"/>
      <c r="QVD46" s="205"/>
      <c r="QVE46" s="205"/>
      <c r="QVF46" s="205"/>
      <c r="QVG46" s="205"/>
      <c r="QVH46" s="205"/>
      <c r="QVI46" s="205"/>
      <c r="QVJ46" s="205"/>
      <c r="QVK46" s="205"/>
      <c r="QVL46" s="205"/>
      <c r="QVM46" s="205"/>
      <c r="QVN46" s="205"/>
      <c r="QVO46" s="205"/>
      <c r="QVP46" s="205"/>
      <c r="QVQ46" s="205"/>
      <c r="QVR46" s="205"/>
      <c r="QVS46" s="205"/>
      <c r="QVT46" s="205"/>
      <c r="QVU46" s="205"/>
      <c r="QVV46" s="205"/>
      <c r="QVW46" s="205"/>
      <c r="QVX46" s="205"/>
      <c r="QVY46" s="205"/>
      <c r="QVZ46" s="205"/>
      <c r="QWA46" s="205"/>
      <c r="QWB46" s="205"/>
      <c r="QWC46" s="205"/>
      <c r="QWD46" s="205"/>
      <c r="QWE46" s="205"/>
      <c r="QWF46" s="205"/>
      <c r="QWG46" s="205"/>
      <c r="QWH46" s="205"/>
      <c r="QWI46" s="205"/>
      <c r="QWJ46" s="205"/>
      <c r="QWK46" s="205"/>
      <c r="QWL46" s="205"/>
      <c r="QWM46" s="205"/>
      <c r="QWN46" s="205"/>
      <c r="QWO46" s="205"/>
      <c r="QWP46" s="205"/>
      <c r="QWQ46" s="205"/>
      <c r="QWR46" s="205"/>
      <c r="QWS46" s="205"/>
      <c r="QWT46" s="205"/>
      <c r="QWU46" s="205"/>
      <c r="QWV46" s="205"/>
      <c r="QWW46" s="205"/>
      <c r="QWX46" s="205"/>
      <c r="QWY46" s="205"/>
      <c r="QWZ46" s="205"/>
      <c r="QXA46" s="205"/>
      <c r="QXB46" s="205"/>
      <c r="QXC46" s="205"/>
      <c r="QXD46" s="205"/>
      <c r="QXE46" s="205"/>
      <c r="QXF46" s="205"/>
      <c r="QXG46" s="205"/>
      <c r="QXH46" s="205"/>
      <c r="QXI46" s="205"/>
      <c r="QXJ46" s="205"/>
      <c r="QXK46" s="205"/>
      <c r="QXL46" s="205"/>
      <c r="QXM46" s="205"/>
      <c r="QXN46" s="205"/>
      <c r="QXO46" s="205"/>
      <c r="QXP46" s="205"/>
      <c r="QXQ46" s="205"/>
      <c r="QXR46" s="205"/>
      <c r="QXS46" s="205"/>
      <c r="QXT46" s="205"/>
      <c r="QXU46" s="205"/>
      <c r="QXV46" s="205"/>
      <c r="QXW46" s="205"/>
      <c r="QXX46" s="205"/>
      <c r="QXY46" s="205"/>
      <c r="QXZ46" s="205"/>
      <c r="QYA46" s="205"/>
      <c r="QYB46" s="205"/>
      <c r="QYC46" s="205"/>
      <c r="QYD46" s="205"/>
      <c r="QYE46" s="205"/>
      <c r="QYF46" s="205"/>
      <c r="QYG46" s="205"/>
      <c r="QYH46" s="205"/>
      <c r="QYI46" s="205"/>
      <c r="QYJ46" s="205"/>
      <c r="QYK46" s="205"/>
      <c r="QYL46" s="205"/>
      <c r="QYM46" s="205"/>
      <c r="QYN46" s="205"/>
      <c r="QYO46" s="205"/>
      <c r="QYP46" s="205"/>
      <c r="QYQ46" s="205"/>
      <c r="QYR46" s="205"/>
      <c r="QYS46" s="205"/>
      <c r="QYT46" s="205"/>
      <c r="QYU46" s="205"/>
      <c r="QYV46" s="205"/>
      <c r="QYW46" s="205"/>
      <c r="QYX46" s="205"/>
      <c r="QYY46" s="205"/>
      <c r="QYZ46" s="205"/>
      <c r="QZA46" s="205"/>
      <c r="QZB46" s="205"/>
      <c r="QZC46" s="205"/>
      <c r="QZD46" s="205"/>
      <c r="QZE46" s="205"/>
      <c r="QZF46" s="205"/>
      <c r="QZG46" s="205"/>
      <c r="QZH46" s="205"/>
      <c r="QZI46" s="205"/>
      <c r="QZJ46" s="205"/>
      <c r="QZK46" s="205"/>
      <c r="QZL46" s="205"/>
      <c r="QZM46" s="205"/>
      <c r="QZN46" s="205"/>
      <c r="QZO46" s="205"/>
      <c r="QZP46" s="205"/>
      <c r="QZQ46" s="205"/>
      <c r="QZR46" s="205"/>
      <c r="QZS46" s="205"/>
      <c r="QZT46" s="205"/>
      <c r="QZU46" s="205"/>
      <c r="QZV46" s="205"/>
      <c r="QZW46" s="205"/>
      <c r="QZX46" s="205"/>
      <c r="QZY46" s="205"/>
      <c r="QZZ46" s="205"/>
      <c r="RAA46" s="205"/>
      <c r="RAB46" s="205"/>
      <c r="RAC46" s="205"/>
      <c r="RAD46" s="205"/>
      <c r="RAE46" s="205"/>
      <c r="RAF46" s="205"/>
      <c r="RAG46" s="205"/>
      <c r="RAH46" s="205"/>
      <c r="RAI46" s="205"/>
      <c r="RAJ46" s="205"/>
      <c r="RAK46" s="205"/>
      <c r="RAL46" s="205"/>
      <c r="RAM46" s="205"/>
      <c r="RAN46" s="205"/>
      <c r="RAO46" s="205"/>
      <c r="RAP46" s="205"/>
      <c r="RAQ46" s="205"/>
      <c r="RAR46" s="205"/>
      <c r="RAS46" s="205"/>
      <c r="RAT46" s="205"/>
      <c r="RAU46" s="205"/>
      <c r="RAV46" s="205"/>
      <c r="RAW46" s="205"/>
      <c r="RAX46" s="205"/>
      <c r="RAY46" s="205"/>
      <c r="RAZ46" s="205"/>
      <c r="RBA46" s="205"/>
      <c r="RBB46" s="205"/>
      <c r="RBC46" s="205"/>
      <c r="RBD46" s="205"/>
      <c r="RBE46" s="205"/>
      <c r="RBF46" s="205"/>
      <c r="RBG46" s="205"/>
      <c r="RBH46" s="205"/>
      <c r="RBI46" s="205"/>
      <c r="RBJ46" s="205"/>
      <c r="RBK46" s="205"/>
      <c r="RBL46" s="205"/>
      <c r="RBM46" s="205"/>
      <c r="RBN46" s="205"/>
      <c r="RBO46" s="205"/>
      <c r="RBP46" s="205"/>
      <c r="RBQ46" s="205"/>
      <c r="RBR46" s="205"/>
      <c r="RBS46" s="205"/>
      <c r="RBT46" s="205"/>
      <c r="RBU46" s="205"/>
      <c r="RBV46" s="205"/>
      <c r="RBW46" s="205"/>
      <c r="RBX46" s="205"/>
      <c r="RBY46" s="205"/>
      <c r="RBZ46" s="205"/>
      <c r="RCA46" s="205"/>
      <c r="RCB46" s="205"/>
      <c r="RCC46" s="205"/>
      <c r="RCD46" s="205"/>
      <c r="RCE46" s="205"/>
      <c r="RCF46" s="205"/>
      <c r="RCG46" s="205"/>
      <c r="RCH46" s="205"/>
      <c r="RCI46" s="205"/>
      <c r="RCJ46" s="205"/>
      <c r="RCK46" s="205"/>
      <c r="RCL46" s="205"/>
      <c r="RCM46" s="205"/>
      <c r="RCN46" s="205"/>
      <c r="RCO46" s="205"/>
      <c r="RCP46" s="205"/>
      <c r="RCQ46" s="205"/>
      <c r="RCR46" s="205"/>
      <c r="RCS46" s="205"/>
      <c r="RCT46" s="205"/>
      <c r="RCU46" s="205"/>
      <c r="RCV46" s="205"/>
      <c r="RCW46" s="205"/>
      <c r="RCX46" s="205"/>
      <c r="RCY46" s="205"/>
      <c r="RCZ46" s="205"/>
      <c r="RDA46" s="205"/>
      <c r="RDB46" s="205"/>
      <c r="RDC46" s="205"/>
      <c r="RDD46" s="205"/>
      <c r="RDE46" s="205"/>
      <c r="RDF46" s="205"/>
      <c r="RDG46" s="205"/>
      <c r="RDH46" s="205"/>
      <c r="RDI46" s="205"/>
      <c r="RDJ46" s="205"/>
      <c r="RDK46" s="205"/>
      <c r="RDL46" s="205"/>
      <c r="RDM46" s="205"/>
      <c r="RDN46" s="205"/>
      <c r="RDO46" s="205"/>
      <c r="RDP46" s="205"/>
      <c r="RDQ46" s="205"/>
      <c r="RDR46" s="205"/>
      <c r="RDS46" s="205"/>
      <c r="RDT46" s="205"/>
      <c r="RDU46" s="205"/>
      <c r="RDV46" s="205"/>
      <c r="RDW46" s="205"/>
      <c r="RDX46" s="205"/>
      <c r="RDY46" s="205"/>
      <c r="RDZ46" s="205"/>
      <c r="REA46" s="205"/>
      <c r="REB46" s="205"/>
      <c r="REC46" s="205"/>
      <c r="RED46" s="205"/>
      <c r="REE46" s="205"/>
      <c r="REF46" s="205"/>
      <c r="REG46" s="205"/>
      <c r="REH46" s="205"/>
      <c r="REI46" s="205"/>
      <c r="REJ46" s="205"/>
      <c r="REK46" s="205"/>
      <c r="REL46" s="205"/>
      <c r="REM46" s="205"/>
      <c r="REN46" s="205"/>
      <c r="REO46" s="205"/>
      <c r="REP46" s="205"/>
      <c r="REQ46" s="205"/>
      <c r="RER46" s="205"/>
      <c r="RES46" s="205"/>
      <c r="RET46" s="205"/>
      <c r="REU46" s="205"/>
      <c r="REV46" s="205"/>
      <c r="REW46" s="205"/>
      <c r="REX46" s="205"/>
      <c r="REY46" s="205"/>
      <c r="REZ46" s="205"/>
      <c r="RFA46" s="205"/>
      <c r="RFB46" s="205"/>
      <c r="RFC46" s="205"/>
      <c r="RFD46" s="205"/>
      <c r="RFE46" s="205"/>
      <c r="RFF46" s="205"/>
      <c r="RFG46" s="205"/>
      <c r="RFH46" s="205"/>
      <c r="RFI46" s="205"/>
      <c r="RFJ46" s="205"/>
      <c r="RFK46" s="205"/>
      <c r="RFL46" s="205"/>
      <c r="RFM46" s="205"/>
      <c r="RFN46" s="205"/>
      <c r="RFO46" s="205"/>
      <c r="RFP46" s="205"/>
      <c r="RFQ46" s="205"/>
      <c r="RFR46" s="205"/>
      <c r="RFS46" s="205"/>
      <c r="RFT46" s="205"/>
      <c r="RFU46" s="205"/>
      <c r="RFV46" s="205"/>
      <c r="RFW46" s="205"/>
      <c r="RFX46" s="205"/>
      <c r="RFY46" s="205"/>
      <c r="RFZ46" s="205"/>
      <c r="RGA46" s="205"/>
      <c r="RGB46" s="205"/>
      <c r="RGC46" s="205"/>
      <c r="RGD46" s="205"/>
      <c r="RGE46" s="205"/>
      <c r="RGF46" s="205"/>
      <c r="RGG46" s="205"/>
      <c r="RGH46" s="205"/>
      <c r="RGI46" s="205"/>
      <c r="RGJ46" s="205"/>
      <c r="RGK46" s="205"/>
      <c r="RGL46" s="205"/>
      <c r="RGM46" s="205"/>
      <c r="RGN46" s="205"/>
      <c r="RGO46" s="205"/>
      <c r="RGP46" s="205"/>
      <c r="RGQ46" s="205"/>
      <c r="RGR46" s="205"/>
      <c r="RGS46" s="205"/>
      <c r="RGT46" s="205"/>
      <c r="RGU46" s="205"/>
      <c r="RGV46" s="205"/>
      <c r="RGW46" s="205"/>
      <c r="RGX46" s="205"/>
      <c r="RGY46" s="205"/>
      <c r="RGZ46" s="205"/>
      <c r="RHA46" s="205"/>
      <c r="RHB46" s="205"/>
      <c r="RHC46" s="205"/>
      <c r="RHD46" s="205"/>
      <c r="RHE46" s="205"/>
      <c r="RHF46" s="205"/>
      <c r="RHG46" s="205"/>
      <c r="RHH46" s="205"/>
      <c r="RHI46" s="205"/>
      <c r="RHJ46" s="205"/>
      <c r="RHK46" s="205"/>
      <c r="RHL46" s="205"/>
      <c r="RHM46" s="205"/>
      <c r="RHN46" s="205"/>
      <c r="RHO46" s="205"/>
      <c r="RHP46" s="205"/>
      <c r="RHQ46" s="205"/>
      <c r="RHR46" s="205"/>
      <c r="RHS46" s="205"/>
      <c r="RHT46" s="205"/>
      <c r="RHU46" s="205"/>
      <c r="RHV46" s="205"/>
      <c r="RHW46" s="205"/>
      <c r="RHX46" s="205"/>
      <c r="RHY46" s="205"/>
      <c r="RHZ46" s="205"/>
      <c r="RIA46" s="205"/>
      <c r="RIB46" s="205"/>
      <c r="RIC46" s="205"/>
      <c r="RID46" s="205"/>
      <c r="RIE46" s="205"/>
      <c r="RIF46" s="205"/>
      <c r="RIG46" s="205"/>
      <c r="RIH46" s="205"/>
      <c r="RII46" s="205"/>
      <c r="RIJ46" s="205"/>
      <c r="RIK46" s="205"/>
      <c r="RIL46" s="205"/>
      <c r="RIM46" s="205"/>
      <c r="RIN46" s="205"/>
      <c r="RIO46" s="205"/>
      <c r="RIP46" s="205"/>
      <c r="RIQ46" s="205"/>
      <c r="RIR46" s="205"/>
      <c r="RIS46" s="205"/>
      <c r="RIT46" s="205"/>
      <c r="RIU46" s="205"/>
      <c r="RIV46" s="205"/>
      <c r="RIW46" s="205"/>
      <c r="RIX46" s="205"/>
      <c r="RIY46" s="205"/>
      <c r="RIZ46" s="205"/>
      <c r="RJA46" s="205"/>
      <c r="RJB46" s="205"/>
      <c r="RJC46" s="205"/>
      <c r="RJD46" s="205"/>
      <c r="RJE46" s="205"/>
      <c r="RJF46" s="205"/>
      <c r="RJG46" s="205"/>
      <c r="RJH46" s="205"/>
      <c r="RJI46" s="205"/>
      <c r="RJJ46" s="205"/>
      <c r="RJK46" s="205"/>
      <c r="RJL46" s="205"/>
      <c r="RJM46" s="205"/>
      <c r="RJN46" s="205"/>
      <c r="RJO46" s="205"/>
      <c r="RJP46" s="205"/>
      <c r="RJQ46" s="205"/>
      <c r="RJR46" s="205"/>
      <c r="RJS46" s="205"/>
      <c r="RJT46" s="205"/>
      <c r="RJU46" s="205"/>
      <c r="RJV46" s="205"/>
      <c r="RJW46" s="205"/>
      <c r="RJX46" s="205"/>
      <c r="RJY46" s="205"/>
      <c r="RJZ46" s="205"/>
      <c r="RKA46" s="205"/>
      <c r="RKB46" s="205"/>
      <c r="RKC46" s="205"/>
      <c r="RKD46" s="205"/>
      <c r="RKE46" s="205"/>
      <c r="RKF46" s="205"/>
      <c r="RKG46" s="205"/>
      <c r="RKH46" s="205"/>
      <c r="RKI46" s="205"/>
      <c r="RKJ46" s="205"/>
      <c r="RKK46" s="205"/>
      <c r="RKL46" s="205"/>
      <c r="RKM46" s="205"/>
      <c r="RKN46" s="205"/>
      <c r="RKO46" s="205"/>
      <c r="RKP46" s="205"/>
      <c r="RKQ46" s="205"/>
      <c r="RKR46" s="205"/>
      <c r="RKS46" s="205"/>
      <c r="RKT46" s="205"/>
      <c r="RKU46" s="205"/>
      <c r="RKV46" s="205"/>
      <c r="RKW46" s="205"/>
      <c r="RKX46" s="205"/>
      <c r="RKY46" s="205"/>
      <c r="RKZ46" s="205"/>
      <c r="RLA46" s="205"/>
      <c r="RLB46" s="205"/>
      <c r="RLC46" s="205"/>
      <c r="RLD46" s="205"/>
      <c r="RLE46" s="205"/>
      <c r="RLF46" s="205"/>
      <c r="RLG46" s="205"/>
      <c r="RLH46" s="205"/>
      <c r="RLI46" s="205"/>
      <c r="RLJ46" s="205"/>
      <c r="RLK46" s="205"/>
      <c r="RLL46" s="205"/>
      <c r="RLM46" s="205"/>
      <c r="RLN46" s="205"/>
      <c r="RLO46" s="205"/>
      <c r="RLP46" s="205"/>
      <c r="RLQ46" s="205"/>
      <c r="RLR46" s="205"/>
      <c r="RLS46" s="205"/>
      <c r="RLT46" s="205"/>
      <c r="RLU46" s="205"/>
      <c r="RLV46" s="205"/>
      <c r="RLW46" s="205"/>
      <c r="RLX46" s="205"/>
      <c r="RLY46" s="205"/>
      <c r="RLZ46" s="205"/>
      <c r="RMA46" s="205"/>
      <c r="RMB46" s="205"/>
      <c r="RMC46" s="205"/>
      <c r="RMD46" s="205"/>
      <c r="RME46" s="205"/>
      <c r="RMF46" s="205"/>
      <c r="RMG46" s="205"/>
      <c r="RMH46" s="205"/>
      <c r="RMI46" s="205"/>
      <c r="RMJ46" s="205"/>
      <c r="RMK46" s="205"/>
      <c r="RML46" s="205"/>
      <c r="RMM46" s="205"/>
      <c r="RMN46" s="205"/>
      <c r="RMO46" s="205"/>
      <c r="RMP46" s="205"/>
      <c r="RMQ46" s="205"/>
      <c r="RMR46" s="205"/>
      <c r="RMS46" s="205"/>
      <c r="RMT46" s="205"/>
      <c r="RMU46" s="205"/>
      <c r="RMV46" s="205"/>
      <c r="RMW46" s="205"/>
      <c r="RMX46" s="205"/>
      <c r="RMY46" s="205"/>
      <c r="RMZ46" s="205"/>
      <c r="RNA46" s="205"/>
      <c r="RNB46" s="205"/>
      <c r="RNC46" s="205"/>
      <c r="RND46" s="205"/>
      <c r="RNE46" s="205"/>
      <c r="RNF46" s="205"/>
      <c r="RNG46" s="205"/>
      <c r="RNH46" s="205"/>
      <c r="RNI46" s="205"/>
      <c r="RNJ46" s="205"/>
      <c r="RNK46" s="205"/>
      <c r="RNL46" s="205"/>
      <c r="RNM46" s="205"/>
      <c r="RNN46" s="205"/>
      <c r="RNO46" s="205"/>
      <c r="RNP46" s="205"/>
      <c r="RNQ46" s="205"/>
      <c r="RNR46" s="205"/>
      <c r="RNS46" s="205"/>
      <c r="RNT46" s="205"/>
      <c r="RNU46" s="205"/>
      <c r="RNV46" s="205"/>
      <c r="RNW46" s="205"/>
      <c r="RNX46" s="205"/>
      <c r="RNY46" s="205"/>
      <c r="RNZ46" s="205"/>
      <c r="ROA46" s="205"/>
      <c r="ROB46" s="205"/>
      <c r="ROC46" s="205"/>
      <c r="ROD46" s="205"/>
      <c r="ROE46" s="205"/>
      <c r="ROF46" s="205"/>
      <c r="ROG46" s="205"/>
      <c r="ROH46" s="205"/>
      <c r="ROI46" s="205"/>
      <c r="ROJ46" s="205"/>
      <c r="ROK46" s="205"/>
      <c r="ROL46" s="205"/>
      <c r="ROM46" s="205"/>
      <c r="RON46" s="205"/>
      <c r="ROO46" s="205"/>
      <c r="ROP46" s="205"/>
      <c r="ROQ46" s="205"/>
      <c r="ROR46" s="205"/>
      <c r="ROS46" s="205"/>
      <c r="ROT46" s="205"/>
      <c r="ROU46" s="205"/>
      <c r="ROV46" s="205"/>
      <c r="ROW46" s="205"/>
      <c r="ROX46" s="205"/>
      <c r="ROY46" s="205"/>
      <c r="ROZ46" s="205"/>
      <c r="RPA46" s="205"/>
      <c r="RPB46" s="205"/>
      <c r="RPC46" s="205"/>
      <c r="RPD46" s="205"/>
      <c r="RPE46" s="205"/>
      <c r="RPF46" s="205"/>
      <c r="RPG46" s="205"/>
      <c r="RPH46" s="205"/>
      <c r="RPI46" s="205"/>
      <c r="RPJ46" s="205"/>
      <c r="RPK46" s="205"/>
      <c r="RPL46" s="205"/>
      <c r="RPM46" s="205"/>
      <c r="RPN46" s="205"/>
      <c r="RPO46" s="205"/>
      <c r="RPP46" s="205"/>
      <c r="RPQ46" s="205"/>
      <c r="RPR46" s="205"/>
      <c r="RPS46" s="205"/>
      <c r="RPT46" s="205"/>
      <c r="RPU46" s="205"/>
      <c r="RPV46" s="205"/>
      <c r="RPW46" s="205"/>
      <c r="RPX46" s="205"/>
      <c r="RPY46" s="205"/>
      <c r="RPZ46" s="205"/>
      <c r="RQA46" s="205"/>
      <c r="RQB46" s="205"/>
      <c r="RQC46" s="205"/>
      <c r="RQD46" s="205"/>
      <c r="RQE46" s="205"/>
      <c r="RQF46" s="205"/>
      <c r="RQG46" s="205"/>
      <c r="RQH46" s="205"/>
      <c r="RQI46" s="205"/>
      <c r="RQJ46" s="205"/>
      <c r="RQK46" s="205"/>
      <c r="RQL46" s="205"/>
      <c r="RQM46" s="205"/>
      <c r="RQN46" s="205"/>
      <c r="RQO46" s="205"/>
      <c r="RQP46" s="205"/>
      <c r="RQQ46" s="205"/>
      <c r="RQR46" s="205"/>
      <c r="RQS46" s="205"/>
      <c r="RQT46" s="205"/>
      <c r="RQU46" s="205"/>
      <c r="RQV46" s="205"/>
      <c r="RQW46" s="205"/>
      <c r="RQX46" s="205"/>
      <c r="RQY46" s="205"/>
      <c r="RQZ46" s="205"/>
      <c r="RRA46" s="205"/>
      <c r="RRB46" s="205"/>
      <c r="RRC46" s="205"/>
      <c r="RRD46" s="205"/>
      <c r="RRE46" s="205"/>
      <c r="RRF46" s="205"/>
      <c r="RRG46" s="205"/>
      <c r="RRH46" s="205"/>
      <c r="RRI46" s="205"/>
      <c r="RRJ46" s="205"/>
      <c r="RRK46" s="205"/>
      <c r="RRL46" s="205"/>
      <c r="RRM46" s="205"/>
      <c r="RRN46" s="205"/>
      <c r="RRO46" s="205"/>
      <c r="RRP46" s="205"/>
      <c r="RRQ46" s="205"/>
      <c r="RRR46" s="205"/>
      <c r="RRS46" s="205"/>
      <c r="RRT46" s="205"/>
      <c r="RRU46" s="205"/>
      <c r="RRV46" s="205"/>
      <c r="RRW46" s="205"/>
      <c r="RRX46" s="205"/>
      <c r="RRY46" s="205"/>
      <c r="RRZ46" s="205"/>
      <c r="RSA46" s="205"/>
      <c r="RSB46" s="205"/>
      <c r="RSC46" s="205"/>
      <c r="RSD46" s="205"/>
      <c r="RSE46" s="205"/>
      <c r="RSF46" s="205"/>
      <c r="RSG46" s="205"/>
      <c r="RSH46" s="205"/>
      <c r="RSI46" s="205"/>
      <c r="RSJ46" s="205"/>
      <c r="RSK46" s="205"/>
      <c r="RSL46" s="205"/>
      <c r="RSM46" s="205"/>
      <c r="RSN46" s="205"/>
      <c r="RSO46" s="205"/>
      <c r="RSP46" s="205"/>
      <c r="RSQ46" s="205"/>
      <c r="RSR46" s="205"/>
      <c r="RSS46" s="205"/>
      <c r="RST46" s="205"/>
      <c r="RSU46" s="205"/>
      <c r="RSV46" s="205"/>
      <c r="RSW46" s="205"/>
      <c r="RSX46" s="205"/>
      <c r="RSY46" s="205"/>
      <c r="RSZ46" s="205"/>
      <c r="RTA46" s="205"/>
      <c r="RTB46" s="205"/>
      <c r="RTC46" s="205"/>
      <c r="RTD46" s="205"/>
      <c r="RTE46" s="205"/>
      <c r="RTF46" s="205"/>
      <c r="RTG46" s="205"/>
      <c r="RTH46" s="205"/>
      <c r="RTI46" s="205"/>
      <c r="RTJ46" s="205"/>
      <c r="RTK46" s="205"/>
      <c r="RTL46" s="205"/>
      <c r="RTM46" s="205"/>
      <c r="RTN46" s="205"/>
      <c r="RTO46" s="205"/>
      <c r="RTP46" s="205"/>
      <c r="RTQ46" s="205"/>
      <c r="RTR46" s="205"/>
      <c r="RTS46" s="205"/>
      <c r="RTT46" s="205"/>
      <c r="RTU46" s="205"/>
      <c r="RTV46" s="205"/>
      <c r="RTW46" s="205"/>
      <c r="RTX46" s="205"/>
      <c r="RTY46" s="205"/>
      <c r="RTZ46" s="205"/>
      <c r="RUA46" s="205"/>
      <c r="RUB46" s="205"/>
      <c r="RUC46" s="205"/>
      <c r="RUD46" s="205"/>
      <c r="RUE46" s="205"/>
      <c r="RUF46" s="205"/>
      <c r="RUG46" s="205"/>
      <c r="RUH46" s="205"/>
      <c r="RUI46" s="205"/>
      <c r="RUJ46" s="205"/>
      <c r="RUK46" s="205"/>
      <c r="RUL46" s="205"/>
      <c r="RUM46" s="205"/>
      <c r="RUN46" s="205"/>
      <c r="RUO46" s="205"/>
      <c r="RUP46" s="205"/>
      <c r="RUQ46" s="205"/>
      <c r="RUR46" s="205"/>
      <c r="RUS46" s="205"/>
      <c r="RUT46" s="205"/>
      <c r="RUU46" s="205"/>
      <c r="RUV46" s="205"/>
      <c r="RUW46" s="205"/>
      <c r="RUX46" s="205"/>
      <c r="RUY46" s="205"/>
      <c r="RUZ46" s="205"/>
      <c r="RVA46" s="205"/>
      <c r="RVB46" s="205"/>
      <c r="RVC46" s="205"/>
      <c r="RVD46" s="205"/>
      <c r="RVE46" s="205"/>
      <c r="RVF46" s="205"/>
      <c r="RVG46" s="205"/>
      <c r="RVH46" s="205"/>
      <c r="RVI46" s="205"/>
      <c r="RVJ46" s="205"/>
      <c r="RVK46" s="205"/>
      <c r="RVL46" s="205"/>
      <c r="RVM46" s="205"/>
      <c r="RVN46" s="205"/>
      <c r="RVO46" s="205"/>
      <c r="RVP46" s="205"/>
      <c r="RVQ46" s="205"/>
      <c r="RVR46" s="205"/>
      <c r="RVS46" s="205"/>
      <c r="RVT46" s="205"/>
      <c r="RVU46" s="205"/>
      <c r="RVV46" s="205"/>
      <c r="RVW46" s="205"/>
      <c r="RVX46" s="205"/>
      <c r="RVY46" s="205"/>
      <c r="RVZ46" s="205"/>
      <c r="RWA46" s="205"/>
      <c r="RWB46" s="205"/>
      <c r="RWC46" s="205"/>
      <c r="RWD46" s="205"/>
      <c r="RWE46" s="205"/>
      <c r="RWF46" s="205"/>
      <c r="RWG46" s="205"/>
      <c r="RWH46" s="205"/>
      <c r="RWI46" s="205"/>
      <c r="RWJ46" s="205"/>
      <c r="RWK46" s="205"/>
      <c r="RWL46" s="205"/>
      <c r="RWM46" s="205"/>
      <c r="RWN46" s="205"/>
      <c r="RWO46" s="205"/>
      <c r="RWP46" s="205"/>
      <c r="RWQ46" s="205"/>
      <c r="RWR46" s="205"/>
      <c r="RWS46" s="205"/>
      <c r="RWT46" s="205"/>
      <c r="RWU46" s="205"/>
      <c r="RWV46" s="205"/>
      <c r="RWW46" s="205"/>
      <c r="RWX46" s="205"/>
      <c r="RWY46" s="205"/>
      <c r="RWZ46" s="205"/>
      <c r="RXA46" s="205"/>
      <c r="RXB46" s="205"/>
      <c r="RXC46" s="205"/>
      <c r="RXD46" s="205"/>
      <c r="RXE46" s="205"/>
      <c r="RXF46" s="205"/>
      <c r="RXG46" s="205"/>
      <c r="RXH46" s="205"/>
      <c r="RXI46" s="205"/>
      <c r="RXJ46" s="205"/>
      <c r="RXK46" s="205"/>
      <c r="RXL46" s="205"/>
      <c r="RXM46" s="205"/>
      <c r="RXN46" s="205"/>
      <c r="RXO46" s="205"/>
      <c r="RXP46" s="205"/>
      <c r="RXQ46" s="205"/>
      <c r="RXR46" s="205"/>
      <c r="RXS46" s="205"/>
      <c r="RXT46" s="205"/>
      <c r="RXU46" s="205"/>
      <c r="RXV46" s="205"/>
      <c r="RXW46" s="205"/>
      <c r="RXX46" s="205"/>
      <c r="RXY46" s="205"/>
      <c r="RXZ46" s="205"/>
      <c r="RYA46" s="205"/>
      <c r="RYB46" s="205"/>
      <c r="RYC46" s="205"/>
      <c r="RYD46" s="205"/>
      <c r="RYE46" s="205"/>
      <c r="RYF46" s="205"/>
      <c r="RYG46" s="205"/>
      <c r="RYH46" s="205"/>
      <c r="RYI46" s="205"/>
      <c r="RYJ46" s="205"/>
      <c r="RYK46" s="205"/>
      <c r="RYL46" s="205"/>
      <c r="RYM46" s="205"/>
      <c r="RYN46" s="205"/>
      <c r="RYO46" s="205"/>
      <c r="RYP46" s="205"/>
      <c r="RYQ46" s="205"/>
      <c r="RYR46" s="205"/>
      <c r="RYS46" s="205"/>
      <c r="RYT46" s="205"/>
      <c r="RYU46" s="205"/>
      <c r="RYV46" s="205"/>
      <c r="RYW46" s="205"/>
      <c r="RYX46" s="205"/>
      <c r="RYY46" s="205"/>
      <c r="RYZ46" s="205"/>
      <c r="RZA46" s="205"/>
      <c r="RZB46" s="205"/>
      <c r="RZC46" s="205"/>
      <c r="RZD46" s="205"/>
      <c r="RZE46" s="205"/>
      <c r="RZF46" s="205"/>
      <c r="RZG46" s="205"/>
      <c r="RZH46" s="205"/>
      <c r="RZI46" s="205"/>
      <c r="RZJ46" s="205"/>
      <c r="RZK46" s="205"/>
      <c r="RZL46" s="205"/>
      <c r="RZM46" s="205"/>
      <c r="RZN46" s="205"/>
      <c r="RZO46" s="205"/>
      <c r="RZP46" s="205"/>
      <c r="RZQ46" s="205"/>
      <c r="RZR46" s="205"/>
      <c r="RZS46" s="205"/>
      <c r="RZT46" s="205"/>
      <c r="RZU46" s="205"/>
      <c r="RZV46" s="205"/>
      <c r="RZW46" s="205"/>
      <c r="RZX46" s="205"/>
      <c r="RZY46" s="205"/>
      <c r="RZZ46" s="205"/>
      <c r="SAA46" s="205"/>
      <c r="SAB46" s="205"/>
      <c r="SAC46" s="205"/>
      <c r="SAD46" s="205"/>
      <c r="SAE46" s="205"/>
      <c r="SAF46" s="205"/>
      <c r="SAG46" s="205"/>
      <c r="SAH46" s="205"/>
      <c r="SAI46" s="205"/>
      <c r="SAJ46" s="205"/>
      <c r="SAK46" s="205"/>
      <c r="SAL46" s="205"/>
      <c r="SAM46" s="205"/>
      <c r="SAN46" s="205"/>
      <c r="SAO46" s="205"/>
      <c r="SAP46" s="205"/>
      <c r="SAQ46" s="205"/>
      <c r="SAR46" s="205"/>
      <c r="SAS46" s="205"/>
      <c r="SAT46" s="205"/>
      <c r="SAU46" s="205"/>
      <c r="SAV46" s="205"/>
      <c r="SAW46" s="205"/>
      <c r="SAX46" s="205"/>
      <c r="SAY46" s="205"/>
      <c r="SAZ46" s="205"/>
      <c r="SBA46" s="205"/>
      <c r="SBB46" s="205"/>
      <c r="SBC46" s="205"/>
      <c r="SBD46" s="205"/>
      <c r="SBE46" s="205"/>
      <c r="SBF46" s="205"/>
      <c r="SBG46" s="205"/>
      <c r="SBH46" s="205"/>
      <c r="SBI46" s="205"/>
      <c r="SBJ46" s="205"/>
      <c r="SBK46" s="205"/>
      <c r="SBL46" s="205"/>
      <c r="SBM46" s="205"/>
      <c r="SBN46" s="205"/>
      <c r="SBO46" s="205"/>
      <c r="SBP46" s="205"/>
      <c r="SBQ46" s="205"/>
      <c r="SBR46" s="205"/>
      <c r="SBS46" s="205"/>
      <c r="SBT46" s="205"/>
      <c r="SBU46" s="205"/>
      <c r="SBV46" s="205"/>
      <c r="SBW46" s="205"/>
      <c r="SBX46" s="205"/>
      <c r="SBY46" s="205"/>
      <c r="SBZ46" s="205"/>
      <c r="SCA46" s="205"/>
      <c r="SCB46" s="205"/>
      <c r="SCC46" s="205"/>
      <c r="SCD46" s="205"/>
      <c r="SCE46" s="205"/>
      <c r="SCF46" s="205"/>
      <c r="SCG46" s="205"/>
      <c r="SCH46" s="205"/>
      <c r="SCI46" s="205"/>
      <c r="SCJ46" s="205"/>
      <c r="SCK46" s="205"/>
      <c r="SCL46" s="205"/>
      <c r="SCM46" s="205"/>
      <c r="SCN46" s="205"/>
      <c r="SCO46" s="205"/>
      <c r="SCP46" s="205"/>
      <c r="SCQ46" s="205"/>
      <c r="SCR46" s="205"/>
      <c r="SCS46" s="205"/>
      <c r="SCT46" s="205"/>
      <c r="SCU46" s="205"/>
      <c r="SCV46" s="205"/>
      <c r="SCW46" s="205"/>
      <c r="SCX46" s="205"/>
      <c r="SCY46" s="205"/>
      <c r="SCZ46" s="205"/>
      <c r="SDA46" s="205"/>
      <c r="SDB46" s="205"/>
      <c r="SDC46" s="205"/>
      <c r="SDD46" s="205"/>
      <c r="SDE46" s="205"/>
      <c r="SDF46" s="205"/>
      <c r="SDG46" s="205"/>
      <c r="SDH46" s="205"/>
      <c r="SDI46" s="205"/>
      <c r="SDJ46" s="205"/>
      <c r="SDK46" s="205"/>
      <c r="SDL46" s="205"/>
      <c r="SDM46" s="205"/>
      <c r="SDN46" s="205"/>
      <c r="SDO46" s="205"/>
      <c r="SDP46" s="205"/>
      <c r="SDQ46" s="205"/>
      <c r="SDR46" s="205"/>
      <c r="SDS46" s="205"/>
      <c r="SDT46" s="205"/>
      <c r="SDU46" s="205"/>
      <c r="SDV46" s="205"/>
      <c r="SDW46" s="205"/>
      <c r="SDX46" s="205"/>
      <c r="SDY46" s="205"/>
      <c r="SDZ46" s="205"/>
      <c r="SEA46" s="205"/>
      <c r="SEB46" s="205"/>
      <c r="SEC46" s="205"/>
      <c r="SED46" s="205"/>
      <c r="SEE46" s="205"/>
      <c r="SEF46" s="205"/>
      <c r="SEG46" s="205"/>
      <c r="SEH46" s="205"/>
      <c r="SEI46" s="205"/>
      <c r="SEJ46" s="205"/>
      <c r="SEK46" s="205"/>
      <c r="SEL46" s="205"/>
      <c r="SEM46" s="205"/>
      <c r="SEN46" s="205"/>
      <c r="SEO46" s="205"/>
      <c r="SEP46" s="205"/>
      <c r="SEQ46" s="205"/>
      <c r="SER46" s="205"/>
      <c r="SES46" s="205"/>
      <c r="SET46" s="205"/>
      <c r="SEU46" s="205"/>
      <c r="SEV46" s="205"/>
      <c r="SEW46" s="205"/>
      <c r="SEX46" s="205"/>
      <c r="SEY46" s="205"/>
      <c r="SEZ46" s="205"/>
      <c r="SFA46" s="205"/>
      <c r="SFB46" s="205"/>
      <c r="SFC46" s="205"/>
      <c r="SFD46" s="205"/>
      <c r="SFE46" s="205"/>
      <c r="SFF46" s="205"/>
      <c r="SFG46" s="205"/>
      <c r="SFH46" s="205"/>
      <c r="SFI46" s="205"/>
      <c r="SFJ46" s="205"/>
      <c r="SFK46" s="205"/>
      <c r="SFL46" s="205"/>
      <c r="SFM46" s="205"/>
      <c r="SFN46" s="205"/>
      <c r="SFO46" s="205"/>
      <c r="SFP46" s="205"/>
      <c r="SFQ46" s="205"/>
      <c r="SFR46" s="205"/>
      <c r="SFS46" s="205"/>
      <c r="SFT46" s="205"/>
      <c r="SFU46" s="205"/>
      <c r="SFV46" s="205"/>
      <c r="SFW46" s="205"/>
      <c r="SFX46" s="205"/>
      <c r="SFY46" s="205"/>
      <c r="SFZ46" s="205"/>
      <c r="SGA46" s="205"/>
      <c r="SGB46" s="205"/>
      <c r="SGC46" s="205"/>
      <c r="SGD46" s="205"/>
      <c r="SGE46" s="205"/>
      <c r="SGF46" s="205"/>
      <c r="SGG46" s="205"/>
      <c r="SGH46" s="205"/>
      <c r="SGI46" s="205"/>
      <c r="SGJ46" s="205"/>
      <c r="SGK46" s="205"/>
      <c r="SGL46" s="205"/>
      <c r="SGM46" s="205"/>
      <c r="SGN46" s="205"/>
      <c r="SGO46" s="205"/>
      <c r="SGP46" s="205"/>
      <c r="SGQ46" s="205"/>
      <c r="SGR46" s="205"/>
      <c r="SGS46" s="205"/>
      <c r="SGT46" s="205"/>
      <c r="SGU46" s="205"/>
      <c r="SGV46" s="205"/>
      <c r="SGW46" s="205"/>
      <c r="SGX46" s="205"/>
      <c r="SGY46" s="205"/>
      <c r="SGZ46" s="205"/>
      <c r="SHA46" s="205"/>
      <c r="SHB46" s="205"/>
      <c r="SHC46" s="205"/>
      <c r="SHD46" s="205"/>
      <c r="SHE46" s="205"/>
      <c r="SHF46" s="205"/>
      <c r="SHG46" s="205"/>
      <c r="SHH46" s="205"/>
      <c r="SHI46" s="205"/>
      <c r="SHJ46" s="205"/>
      <c r="SHK46" s="205"/>
      <c r="SHL46" s="205"/>
      <c r="SHM46" s="205"/>
      <c r="SHN46" s="205"/>
      <c r="SHO46" s="205"/>
      <c r="SHP46" s="205"/>
      <c r="SHQ46" s="205"/>
      <c r="SHR46" s="205"/>
      <c r="SHS46" s="205"/>
      <c r="SHT46" s="205"/>
      <c r="SHU46" s="205"/>
      <c r="SHV46" s="205"/>
      <c r="SHW46" s="205"/>
      <c r="SHX46" s="205"/>
      <c r="SHY46" s="205"/>
      <c r="SHZ46" s="205"/>
      <c r="SIA46" s="205"/>
      <c r="SIB46" s="205"/>
      <c r="SIC46" s="205"/>
      <c r="SID46" s="205"/>
      <c r="SIE46" s="205"/>
      <c r="SIF46" s="205"/>
      <c r="SIG46" s="205"/>
      <c r="SIH46" s="205"/>
      <c r="SII46" s="205"/>
      <c r="SIJ46" s="205"/>
      <c r="SIK46" s="205"/>
      <c r="SIL46" s="205"/>
      <c r="SIM46" s="205"/>
      <c r="SIN46" s="205"/>
      <c r="SIO46" s="205"/>
      <c r="SIP46" s="205"/>
      <c r="SIQ46" s="205"/>
      <c r="SIR46" s="205"/>
      <c r="SIS46" s="205"/>
      <c r="SIT46" s="205"/>
      <c r="SIU46" s="205"/>
      <c r="SIV46" s="205"/>
      <c r="SIW46" s="205"/>
      <c r="SIX46" s="205"/>
      <c r="SIY46" s="205"/>
      <c r="SIZ46" s="205"/>
      <c r="SJA46" s="205"/>
      <c r="SJB46" s="205"/>
      <c r="SJC46" s="205"/>
      <c r="SJD46" s="205"/>
      <c r="SJE46" s="205"/>
      <c r="SJF46" s="205"/>
      <c r="SJG46" s="205"/>
      <c r="SJH46" s="205"/>
      <c r="SJI46" s="205"/>
      <c r="SJJ46" s="205"/>
      <c r="SJK46" s="205"/>
      <c r="SJL46" s="205"/>
      <c r="SJM46" s="205"/>
      <c r="SJN46" s="205"/>
      <c r="SJO46" s="205"/>
      <c r="SJP46" s="205"/>
      <c r="SJQ46" s="205"/>
      <c r="SJR46" s="205"/>
      <c r="SJS46" s="205"/>
      <c r="SJT46" s="205"/>
      <c r="SJU46" s="205"/>
      <c r="SJV46" s="205"/>
      <c r="SJW46" s="205"/>
      <c r="SJX46" s="205"/>
      <c r="SJY46" s="205"/>
      <c r="SJZ46" s="205"/>
      <c r="SKA46" s="205"/>
      <c r="SKB46" s="205"/>
      <c r="SKC46" s="205"/>
      <c r="SKD46" s="205"/>
      <c r="SKE46" s="205"/>
      <c r="SKF46" s="205"/>
      <c r="SKG46" s="205"/>
      <c r="SKH46" s="205"/>
      <c r="SKI46" s="205"/>
      <c r="SKJ46" s="205"/>
      <c r="SKK46" s="205"/>
      <c r="SKL46" s="205"/>
      <c r="SKM46" s="205"/>
      <c r="SKN46" s="205"/>
      <c r="SKO46" s="205"/>
      <c r="SKP46" s="205"/>
      <c r="SKQ46" s="205"/>
      <c r="SKR46" s="205"/>
      <c r="SKS46" s="205"/>
      <c r="SKT46" s="205"/>
      <c r="SKU46" s="205"/>
      <c r="SKV46" s="205"/>
      <c r="SKW46" s="205"/>
      <c r="SKX46" s="205"/>
      <c r="SKY46" s="205"/>
      <c r="SKZ46" s="205"/>
      <c r="SLA46" s="205"/>
      <c r="SLB46" s="205"/>
      <c r="SLC46" s="205"/>
      <c r="SLD46" s="205"/>
      <c r="SLE46" s="205"/>
      <c r="SLF46" s="205"/>
      <c r="SLG46" s="205"/>
      <c r="SLH46" s="205"/>
      <c r="SLI46" s="205"/>
      <c r="SLJ46" s="205"/>
      <c r="SLK46" s="205"/>
      <c r="SLL46" s="205"/>
      <c r="SLM46" s="205"/>
      <c r="SLN46" s="205"/>
      <c r="SLO46" s="205"/>
      <c r="SLP46" s="205"/>
      <c r="SLQ46" s="205"/>
      <c r="SLR46" s="205"/>
      <c r="SLS46" s="205"/>
      <c r="SLT46" s="205"/>
      <c r="SLU46" s="205"/>
      <c r="SLV46" s="205"/>
      <c r="SLW46" s="205"/>
      <c r="SLX46" s="205"/>
      <c r="SLY46" s="205"/>
      <c r="SLZ46" s="205"/>
      <c r="SMA46" s="205"/>
      <c r="SMB46" s="205"/>
      <c r="SMC46" s="205"/>
      <c r="SMD46" s="205"/>
      <c r="SME46" s="205"/>
      <c r="SMF46" s="205"/>
      <c r="SMG46" s="205"/>
      <c r="SMH46" s="205"/>
      <c r="SMI46" s="205"/>
      <c r="SMJ46" s="205"/>
      <c r="SMK46" s="205"/>
      <c r="SML46" s="205"/>
      <c r="SMM46" s="205"/>
      <c r="SMN46" s="205"/>
      <c r="SMO46" s="205"/>
      <c r="SMP46" s="205"/>
      <c r="SMQ46" s="205"/>
      <c r="SMR46" s="205"/>
      <c r="SMS46" s="205"/>
      <c r="SMT46" s="205"/>
      <c r="SMU46" s="205"/>
      <c r="SMV46" s="205"/>
      <c r="SMW46" s="205"/>
      <c r="SMX46" s="205"/>
      <c r="SMY46" s="205"/>
      <c r="SMZ46" s="205"/>
      <c r="SNA46" s="205"/>
      <c r="SNB46" s="205"/>
      <c r="SNC46" s="205"/>
      <c r="SND46" s="205"/>
      <c r="SNE46" s="205"/>
      <c r="SNF46" s="205"/>
      <c r="SNG46" s="205"/>
      <c r="SNH46" s="205"/>
      <c r="SNI46" s="205"/>
      <c r="SNJ46" s="205"/>
      <c r="SNK46" s="205"/>
      <c r="SNL46" s="205"/>
      <c r="SNM46" s="205"/>
      <c r="SNN46" s="205"/>
      <c r="SNO46" s="205"/>
      <c r="SNP46" s="205"/>
      <c r="SNQ46" s="205"/>
      <c r="SNR46" s="205"/>
      <c r="SNS46" s="205"/>
      <c r="SNT46" s="205"/>
      <c r="SNU46" s="205"/>
      <c r="SNV46" s="205"/>
      <c r="SNW46" s="205"/>
      <c r="SNX46" s="205"/>
      <c r="SNY46" s="205"/>
      <c r="SNZ46" s="205"/>
      <c r="SOA46" s="205"/>
      <c r="SOB46" s="205"/>
      <c r="SOC46" s="205"/>
      <c r="SOD46" s="205"/>
      <c r="SOE46" s="205"/>
      <c r="SOF46" s="205"/>
      <c r="SOG46" s="205"/>
      <c r="SOH46" s="205"/>
      <c r="SOI46" s="205"/>
      <c r="SOJ46" s="205"/>
      <c r="SOK46" s="205"/>
      <c r="SOL46" s="205"/>
      <c r="SOM46" s="205"/>
      <c r="SON46" s="205"/>
      <c r="SOO46" s="205"/>
      <c r="SOP46" s="205"/>
      <c r="SOQ46" s="205"/>
      <c r="SOR46" s="205"/>
      <c r="SOS46" s="205"/>
      <c r="SOT46" s="205"/>
      <c r="SOU46" s="205"/>
      <c r="SOV46" s="205"/>
      <c r="SOW46" s="205"/>
      <c r="SOX46" s="205"/>
      <c r="SOY46" s="205"/>
      <c r="SOZ46" s="205"/>
      <c r="SPA46" s="205"/>
      <c r="SPB46" s="205"/>
      <c r="SPC46" s="205"/>
      <c r="SPD46" s="205"/>
      <c r="SPE46" s="205"/>
      <c r="SPF46" s="205"/>
      <c r="SPG46" s="205"/>
      <c r="SPH46" s="205"/>
      <c r="SPI46" s="205"/>
      <c r="SPJ46" s="205"/>
      <c r="SPK46" s="205"/>
      <c r="SPL46" s="205"/>
      <c r="SPM46" s="205"/>
      <c r="SPN46" s="205"/>
      <c r="SPO46" s="205"/>
      <c r="SPP46" s="205"/>
      <c r="SPQ46" s="205"/>
      <c r="SPR46" s="205"/>
      <c r="SPS46" s="205"/>
      <c r="SPT46" s="205"/>
      <c r="SPU46" s="205"/>
      <c r="SPV46" s="205"/>
      <c r="SPW46" s="205"/>
      <c r="SPX46" s="205"/>
      <c r="SPY46" s="205"/>
      <c r="SPZ46" s="205"/>
      <c r="SQA46" s="205"/>
      <c r="SQB46" s="205"/>
      <c r="SQC46" s="205"/>
      <c r="SQD46" s="205"/>
      <c r="SQE46" s="205"/>
      <c r="SQF46" s="205"/>
      <c r="SQG46" s="205"/>
      <c r="SQH46" s="205"/>
      <c r="SQI46" s="205"/>
      <c r="SQJ46" s="205"/>
      <c r="SQK46" s="205"/>
      <c r="SQL46" s="205"/>
      <c r="SQM46" s="205"/>
      <c r="SQN46" s="205"/>
      <c r="SQO46" s="205"/>
      <c r="SQP46" s="205"/>
      <c r="SQQ46" s="205"/>
      <c r="SQR46" s="205"/>
      <c r="SQS46" s="205"/>
      <c r="SQT46" s="205"/>
      <c r="SQU46" s="205"/>
      <c r="SQV46" s="205"/>
      <c r="SQW46" s="205"/>
      <c r="SQX46" s="205"/>
      <c r="SQY46" s="205"/>
      <c r="SQZ46" s="205"/>
      <c r="SRA46" s="205"/>
      <c r="SRB46" s="205"/>
      <c r="SRC46" s="205"/>
      <c r="SRD46" s="205"/>
      <c r="SRE46" s="205"/>
      <c r="SRF46" s="205"/>
      <c r="SRG46" s="205"/>
      <c r="SRH46" s="205"/>
      <c r="SRI46" s="205"/>
      <c r="SRJ46" s="205"/>
      <c r="SRK46" s="205"/>
      <c r="SRL46" s="205"/>
      <c r="SRM46" s="205"/>
      <c r="SRN46" s="205"/>
      <c r="SRO46" s="205"/>
      <c r="SRP46" s="205"/>
      <c r="SRQ46" s="205"/>
      <c r="SRR46" s="205"/>
      <c r="SRS46" s="205"/>
      <c r="SRT46" s="205"/>
      <c r="SRU46" s="205"/>
      <c r="SRV46" s="205"/>
      <c r="SRW46" s="205"/>
      <c r="SRX46" s="205"/>
      <c r="SRY46" s="205"/>
      <c r="SRZ46" s="205"/>
      <c r="SSA46" s="205"/>
      <c r="SSB46" s="205"/>
      <c r="SSC46" s="205"/>
      <c r="SSD46" s="205"/>
      <c r="SSE46" s="205"/>
      <c r="SSF46" s="205"/>
      <c r="SSG46" s="205"/>
      <c r="SSH46" s="205"/>
      <c r="SSI46" s="205"/>
      <c r="SSJ46" s="205"/>
      <c r="SSK46" s="205"/>
      <c r="SSL46" s="205"/>
      <c r="SSM46" s="205"/>
      <c r="SSN46" s="205"/>
      <c r="SSO46" s="205"/>
      <c r="SSP46" s="205"/>
      <c r="SSQ46" s="205"/>
      <c r="SSR46" s="205"/>
      <c r="SSS46" s="205"/>
      <c r="SST46" s="205"/>
      <c r="SSU46" s="205"/>
      <c r="SSV46" s="205"/>
      <c r="SSW46" s="205"/>
      <c r="SSX46" s="205"/>
      <c r="SSY46" s="205"/>
      <c r="SSZ46" s="205"/>
      <c r="STA46" s="205"/>
      <c r="STB46" s="205"/>
      <c r="STC46" s="205"/>
      <c r="STD46" s="205"/>
      <c r="STE46" s="205"/>
      <c r="STF46" s="205"/>
      <c r="STG46" s="205"/>
      <c r="STH46" s="205"/>
      <c r="STI46" s="205"/>
      <c r="STJ46" s="205"/>
      <c r="STK46" s="205"/>
      <c r="STL46" s="205"/>
      <c r="STM46" s="205"/>
      <c r="STN46" s="205"/>
      <c r="STO46" s="205"/>
      <c r="STP46" s="205"/>
      <c r="STQ46" s="205"/>
      <c r="STR46" s="205"/>
      <c r="STS46" s="205"/>
      <c r="STT46" s="205"/>
      <c r="STU46" s="205"/>
      <c r="STV46" s="205"/>
      <c r="STW46" s="205"/>
      <c r="STX46" s="205"/>
      <c r="STY46" s="205"/>
      <c r="STZ46" s="205"/>
      <c r="SUA46" s="205"/>
      <c r="SUB46" s="205"/>
      <c r="SUC46" s="205"/>
      <c r="SUD46" s="205"/>
      <c r="SUE46" s="205"/>
      <c r="SUF46" s="205"/>
      <c r="SUG46" s="205"/>
      <c r="SUH46" s="205"/>
      <c r="SUI46" s="205"/>
      <c r="SUJ46" s="205"/>
      <c r="SUK46" s="205"/>
      <c r="SUL46" s="205"/>
      <c r="SUM46" s="205"/>
      <c r="SUN46" s="205"/>
      <c r="SUO46" s="205"/>
      <c r="SUP46" s="205"/>
      <c r="SUQ46" s="205"/>
      <c r="SUR46" s="205"/>
      <c r="SUS46" s="205"/>
      <c r="SUT46" s="205"/>
      <c r="SUU46" s="205"/>
      <c r="SUV46" s="205"/>
      <c r="SUW46" s="205"/>
      <c r="SUX46" s="205"/>
      <c r="SUY46" s="205"/>
      <c r="SUZ46" s="205"/>
      <c r="SVA46" s="205"/>
      <c r="SVB46" s="205"/>
      <c r="SVC46" s="205"/>
      <c r="SVD46" s="205"/>
      <c r="SVE46" s="205"/>
      <c r="SVF46" s="205"/>
      <c r="SVG46" s="205"/>
      <c r="SVH46" s="205"/>
      <c r="SVI46" s="205"/>
      <c r="SVJ46" s="205"/>
      <c r="SVK46" s="205"/>
      <c r="SVL46" s="205"/>
      <c r="SVM46" s="205"/>
      <c r="SVN46" s="205"/>
      <c r="SVO46" s="205"/>
      <c r="SVP46" s="205"/>
      <c r="SVQ46" s="205"/>
      <c r="SVR46" s="205"/>
      <c r="SVS46" s="205"/>
      <c r="SVT46" s="205"/>
      <c r="SVU46" s="205"/>
      <c r="SVV46" s="205"/>
      <c r="SVW46" s="205"/>
      <c r="SVX46" s="205"/>
      <c r="SVY46" s="205"/>
      <c r="SVZ46" s="205"/>
      <c r="SWA46" s="205"/>
      <c r="SWB46" s="205"/>
      <c r="SWC46" s="205"/>
      <c r="SWD46" s="205"/>
      <c r="SWE46" s="205"/>
      <c r="SWF46" s="205"/>
      <c r="SWG46" s="205"/>
      <c r="SWH46" s="205"/>
      <c r="SWI46" s="205"/>
      <c r="SWJ46" s="205"/>
      <c r="SWK46" s="205"/>
      <c r="SWL46" s="205"/>
      <c r="SWM46" s="205"/>
      <c r="SWN46" s="205"/>
      <c r="SWO46" s="205"/>
      <c r="SWP46" s="205"/>
      <c r="SWQ46" s="205"/>
      <c r="SWR46" s="205"/>
      <c r="SWS46" s="205"/>
      <c r="SWT46" s="205"/>
      <c r="SWU46" s="205"/>
      <c r="SWV46" s="205"/>
      <c r="SWW46" s="205"/>
      <c r="SWX46" s="205"/>
      <c r="SWY46" s="205"/>
      <c r="SWZ46" s="205"/>
      <c r="SXA46" s="205"/>
      <c r="SXB46" s="205"/>
      <c r="SXC46" s="205"/>
      <c r="SXD46" s="205"/>
      <c r="SXE46" s="205"/>
      <c r="SXF46" s="205"/>
      <c r="SXG46" s="205"/>
      <c r="SXH46" s="205"/>
      <c r="SXI46" s="205"/>
      <c r="SXJ46" s="205"/>
      <c r="SXK46" s="205"/>
      <c r="SXL46" s="205"/>
      <c r="SXM46" s="205"/>
      <c r="SXN46" s="205"/>
      <c r="SXO46" s="205"/>
      <c r="SXP46" s="205"/>
      <c r="SXQ46" s="205"/>
      <c r="SXR46" s="205"/>
      <c r="SXS46" s="205"/>
      <c r="SXT46" s="205"/>
      <c r="SXU46" s="205"/>
      <c r="SXV46" s="205"/>
      <c r="SXW46" s="205"/>
      <c r="SXX46" s="205"/>
      <c r="SXY46" s="205"/>
      <c r="SXZ46" s="205"/>
      <c r="SYA46" s="205"/>
      <c r="SYB46" s="205"/>
      <c r="SYC46" s="205"/>
      <c r="SYD46" s="205"/>
      <c r="SYE46" s="205"/>
      <c r="SYF46" s="205"/>
      <c r="SYG46" s="205"/>
      <c r="SYH46" s="205"/>
      <c r="SYI46" s="205"/>
      <c r="SYJ46" s="205"/>
      <c r="SYK46" s="205"/>
      <c r="SYL46" s="205"/>
      <c r="SYM46" s="205"/>
      <c r="SYN46" s="205"/>
      <c r="SYO46" s="205"/>
      <c r="SYP46" s="205"/>
      <c r="SYQ46" s="205"/>
      <c r="SYR46" s="205"/>
      <c r="SYS46" s="205"/>
      <c r="SYT46" s="205"/>
      <c r="SYU46" s="205"/>
      <c r="SYV46" s="205"/>
      <c r="SYW46" s="205"/>
      <c r="SYX46" s="205"/>
      <c r="SYY46" s="205"/>
      <c r="SYZ46" s="205"/>
      <c r="SZA46" s="205"/>
      <c r="SZB46" s="205"/>
      <c r="SZC46" s="205"/>
      <c r="SZD46" s="205"/>
      <c r="SZE46" s="205"/>
      <c r="SZF46" s="205"/>
      <c r="SZG46" s="205"/>
      <c r="SZH46" s="205"/>
      <c r="SZI46" s="205"/>
      <c r="SZJ46" s="205"/>
      <c r="SZK46" s="205"/>
      <c r="SZL46" s="205"/>
      <c r="SZM46" s="205"/>
      <c r="SZN46" s="205"/>
      <c r="SZO46" s="205"/>
      <c r="SZP46" s="205"/>
      <c r="SZQ46" s="205"/>
      <c r="SZR46" s="205"/>
      <c r="SZS46" s="205"/>
      <c r="SZT46" s="205"/>
      <c r="SZU46" s="205"/>
      <c r="SZV46" s="205"/>
      <c r="SZW46" s="205"/>
      <c r="SZX46" s="205"/>
      <c r="SZY46" s="205"/>
      <c r="SZZ46" s="205"/>
      <c r="TAA46" s="205"/>
      <c r="TAB46" s="205"/>
      <c r="TAC46" s="205"/>
      <c r="TAD46" s="205"/>
      <c r="TAE46" s="205"/>
      <c r="TAF46" s="205"/>
      <c r="TAG46" s="205"/>
      <c r="TAH46" s="205"/>
      <c r="TAI46" s="205"/>
      <c r="TAJ46" s="205"/>
      <c r="TAK46" s="205"/>
      <c r="TAL46" s="205"/>
      <c r="TAM46" s="205"/>
      <c r="TAN46" s="205"/>
      <c r="TAO46" s="205"/>
      <c r="TAP46" s="205"/>
      <c r="TAQ46" s="205"/>
      <c r="TAR46" s="205"/>
      <c r="TAS46" s="205"/>
      <c r="TAT46" s="205"/>
      <c r="TAU46" s="205"/>
      <c r="TAV46" s="205"/>
      <c r="TAW46" s="205"/>
      <c r="TAX46" s="205"/>
      <c r="TAY46" s="205"/>
      <c r="TAZ46" s="205"/>
      <c r="TBA46" s="205"/>
      <c r="TBB46" s="205"/>
      <c r="TBC46" s="205"/>
      <c r="TBD46" s="205"/>
      <c r="TBE46" s="205"/>
      <c r="TBF46" s="205"/>
      <c r="TBG46" s="205"/>
      <c r="TBH46" s="205"/>
      <c r="TBI46" s="205"/>
      <c r="TBJ46" s="205"/>
      <c r="TBK46" s="205"/>
      <c r="TBL46" s="205"/>
      <c r="TBM46" s="205"/>
      <c r="TBN46" s="205"/>
      <c r="TBO46" s="205"/>
      <c r="TBP46" s="205"/>
      <c r="TBQ46" s="205"/>
      <c r="TBR46" s="205"/>
      <c r="TBS46" s="205"/>
      <c r="TBT46" s="205"/>
      <c r="TBU46" s="205"/>
      <c r="TBV46" s="205"/>
      <c r="TBW46" s="205"/>
      <c r="TBX46" s="205"/>
      <c r="TBY46" s="205"/>
      <c r="TBZ46" s="205"/>
      <c r="TCA46" s="205"/>
      <c r="TCB46" s="205"/>
      <c r="TCC46" s="205"/>
      <c r="TCD46" s="205"/>
      <c r="TCE46" s="205"/>
      <c r="TCF46" s="205"/>
      <c r="TCG46" s="205"/>
      <c r="TCH46" s="205"/>
      <c r="TCI46" s="205"/>
      <c r="TCJ46" s="205"/>
      <c r="TCK46" s="205"/>
      <c r="TCL46" s="205"/>
      <c r="TCM46" s="205"/>
      <c r="TCN46" s="205"/>
      <c r="TCO46" s="205"/>
      <c r="TCP46" s="205"/>
      <c r="TCQ46" s="205"/>
      <c r="TCR46" s="205"/>
      <c r="TCS46" s="205"/>
      <c r="TCT46" s="205"/>
      <c r="TCU46" s="205"/>
      <c r="TCV46" s="205"/>
      <c r="TCW46" s="205"/>
      <c r="TCX46" s="205"/>
      <c r="TCY46" s="205"/>
      <c r="TCZ46" s="205"/>
      <c r="TDA46" s="205"/>
      <c r="TDB46" s="205"/>
      <c r="TDC46" s="205"/>
      <c r="TDD46" s="205"/>
      <c r="TDE46" s="205"/>
      <c r="TDF46" s="205"/>
      <c r="TDG46" s="205"/>
      <c r="TDH46" s="205"/>
      <c r="TDI46" s="205"/>
      <c r="TDJ46" s="205"/>
      <c r="TDK46" s="205"/>
      <c r="TDL46" s="205"/>
      <c r="TDM46" s="205"/>
      <c r="TDN46" s="205"/>
      <c r="TDO46" s="205"/>
      <c r="TDP46" s="205"/>
      <c r="TDQ46" s="205"/>
      <c r="TDR46" s="205"/>
      <c r="TDS46" s="205"/>
      <c r="TDT46" s="205"/>
      <c r="TDU46" s="205"/>
      <c r="TDV46" s="205"/>
      <c r="TDW46" s="205"/>
      <c r="TDX46" s="205"/>
      <c r="TDY46" s="205"/>
      <c r="TDZ46" s="205"/>
      <c r="TEA46" s="205"/>
      <c r="TEB46" s="205"/>
      <c r="TEC46" s="205"/>
      <c r="TED46" s="205"/>
      <c r="TEE46" s="205"/>
      <c r="TEF46" s="205"/>
      <c r="TEG46" s="205"/>
      <c r="TEH46" s="205"/>
      <c r="TEI46" s="205"/>
      <c r="TEJ46" s="205"/>
      <c r="TEK46" s="205"/>
      <c r="TEL46" s="205"/>
      <c r="TEM46" s="205"/>
      <c r="TEN46" s="205"/>
      <c r="TEO46" s="205"/>
      <c r="TEP46" s="205"/>
      <c r="TEQ46" s="205"/>
      <c r="TER46" s="205"/>
      <c r="TES46" s="205"/>
      <c r="TET46" s="205"/>
      <c r="TEU46" s="205"/>
      <c r="TEV46" s="205"/>
      <c r="TEW46" s="205"/>
      <c r="TEX46" s="205"/>
      <c r="TEY46" s="205"/>
      <c r="TEZ46" s="205"/>
      <c r="TFA46" s="205"/>
      <c r="TFB46" s="205"/>
      <c r="TFC46" s="205"/>
      <c r="TFD46" s="205"/>
      <c r="TFE46" s="205"/>
      <c r="TFF46" s="205"/>
      <c r="TFG46" s="205"/>
      <c r="TFH46" s="205"/>
      <c r="TFI46" s="205"/>
      <c r="TFJ46" s="205"/>
      <c r="TFK46" s="205"/>
      <c r="TFL46" s="205"/>
      <c r="TFM46" s="205"/>
      <c r="TFN46" s="205"/>
      <c r="TFO46" s="205"/>
      <c r="TFP46" s="205"/>
      <c r="TFQ46" s="205"/>
      <c r="TFR46" s="205"/>
      <c r="TFS46" s="205"/>
      <c r="TFT46" s="205"/>
      <c r="TFU46" s="205"/>
      <c r="TFV46" s="205"/>
      <c r="TFW46" s="205"/>
      <c r="TFX46" s="205"/>
      <c r="TFY46" s="205"/>
      <c r="TFZ46" s="205"/>
      <c r="TGA46" s="205"/>
      <c r="TGB46" s="205"/>
      <c r="TGC46" s="205"/>
      <c r="TGD46" s="205"/>
      <c r="TGE46" s="205"/>
      <c r="TGF46" s="205"/>
      <c r="TGG46" s="205"/>
      <c r="TGH46" s="205"/>
      <c r="TGI46" s="205"/>
      <c r="TGJ46" s="205"/>
      <c r="TGK46" s="205"/>
      <c r="TGL46" s="205"/>
      <c r="TGM46" s="205"/>
      <c r="TGN46" s="205"/>
      <c r="TGO46" s="205"/>
      <c r="TGP46" s="205"/>
      <c r="TGQ46" s="205"/>
      <c r="TGR46" s="205"/>
      <c r="TGS46" s="205"/>
      <c r="TGT46" s="205"/>
      <c r="TGU46" s="205"/>
      <c r="TGV46" s="205"/>
      <c r="TGW46" s="205"/>
      <c r="TGX46" s="205"/>
      <c r="TGY46" s="205"/>
      <c r="TGZ46" s="205"/>
      <c r="THA46" s="205"/>
      <c r="THB46" s="205"/>
      <c r="THC46" s="205"/>
      <c r="THD46" s="205"/>
      <c r="THE46" s="205"/>
      <c r="THF46" s="205"/>
      <c r="THG46" s="205"/>
      <c r="THH46" s="205"/>
      <c r="THI46" s="205"/>
      <c r="THJ46" s="205"/>
      <c r="THK46" s="205"/>
      <c r="THL46" s="205"/>
      <c r="THM46" s="205"/>
      <c r="THN46" s="205"/>
      <c r="THO46" s="205"/>
      <c r="THP46" s="205"/>
      <c r="THQ46" s="205"/>
      <c r="THR46" s="205"/>
      <c r="THS46" s="205"/>
      <c r="THT46" s="205"/>
      <c r="THU46" s="205"/>
      <c r="THV46" s="205"/>
      <c r="THW46" s="205"/>
      <c r="THX46" s="205"/>
      <c r="THY46" s="205"/>
      <c r="THZ46" s="205"/>
      <c r="TIA46" s="205"/>
      <c r="TIB46" s="205"/>
      <c r="TIC46" s="205"/>
      <c r="TID46" s="205"/>
      <c r="TIE46" s="205"/>
      <c r="TIF46" s="205"/>
      <c r="TIG46" s="205"/>
      <c r="TIH46" s="205"/>
      <c r="TII46" s="205"/>
      <c r="TIJ46" s="205"/>
      <c r="TIK46" s="205"/>
      <c r="TIL46" s="205"/>
      <c r="TIM46" s="205"/>
      <c r="TIN46" s="205"/>
      <c r="TIO46" s="205"/>
      <c r="TIP46" s="205"/>
      <c r="TIQ46" s="205"/>
      <c r="TIR46" s="205"/>
      <c r="TIS46" s="205"/>
      <c r="TIT46" s="205"/>
      <c r="TIU46" s="205"/>
      <c r="TIV46" s="205"/>
      <c r="TIW46" s="205"/>
      <c r="TIX46" s="205"/>
      <c r="TIY46" s="205"/>
      <c r="TIZ46" s="205"/>
      <c r="TJA46" s="205"/>
      <c r="TJB46" s="205"/>
      <c r="TJC46" s="205"/>
      <c r="TJD46" s="205"/>
      <c r="TJE46" s="205"/>
      <c r="TJF46" s="205"/>
      <c r="TJG46" s="205"/>
      <c r="TJH46" s="205"/>
      <c r="TJI46" s="205"/>
      <c r="TJJ46" s="205"/>
      <c r="TJK46" s="205"/>
      <c r="TJL46" s="205"/>
      <c r="TJM46" s="205"/>
      <c r="TJN46" s="205"/>
      <c r="TJO46" s="205"/>
      <c r="TJP46" s="205"/>
      <c r="TJQ46" s="205"/>
      <c r="TJR46" s="205"/>
      <c r="TJS46" s="205"/>
      <c r="TJT46" s="205"/>
      <c r="TJU46" s="205"/>
      <c r="TJV46" s="205"/>
      <c r="TJW46" s="205"/>
      <c r="TJX46" s="205"/>
      <c r="TJY46" s="205"/>
      <c r="TJZ46" s="205"/>
      <c r="TKA46" s="205"/>
      <c r="TKB46" s="205"/>
      <c r="TKC46" s="205"/>
      <c r="TKD46" s="205"/>
      <c r="TKE46" s="205"/>
      <c r="TKF46" s="205"/>
      <c r="TKG46" s="205"/>
      <c r="TKH46" s="205"/>
      <c r="TKI46" s="205"/>
      <c r="TKJ46" s="205"/>
      <c r="TKK46" s="205"/>
      <c r="TKL46" s="205"/>
      <c r="TKM46" s="205"/>
      <c r="TKN46" s="205"/>
      <c r="TKO46" s="205"/>
      <c r="TKP46" s="205"/>
      <c r="TKQ46" s="205"/>
      <c r="TKR46" s="205"/>
      <c r="TKS46" s="205"/>
      <c r="TKT46" s="205"/>
      <c r="TKU46" s="205"/>
      <c r="TKV46" s="205"/>
      <c r="TKW46" s="205"/>
      <c r="TKX46" s="205"/>
      <c r="TKY46" s="205"/>
      <c r="TKZ46" s="205"/>
      <c r="TLA46" s="205"/>
      <c r="TLB46" s="205"/>
      <c r="TLC46" s="205"/>
      <c r="TLD46" s="205"/>
      <c r="TLE46" s="205"/>
      <c r="TLF46" s="205"/>
      <c r="TLG46" s="205"/>
      <c r="TLH46" s="205"/>
      <c r="TLI46" s="205"/>
      <c r="TLJ46" s="205"/>
      <c r="TLK46" s="205"/>
      <c r="TLL46" s="205"/>
      <c r="TLM46" s="205"/>
      <c r="TLN46" s="205"/>
      <c r="TLO46" s="205"/>
      <c r="TLP46" s="205"/>
      <c r="TLQ46" s="205"/>
      <c r="TLR46" s="205"/>
      <c r="TLS46" s="205"/>
      <c r="TLT46" s="205"/>
      <c r="TLU46" s="205"/>
      <c r="TLV46" s="205"/>
      <c r="TLW46" s="205"/>
      <c r="TLX46" s="205"/>
      <c r="TLY46" s="205"/>
      <c r="TLZ46" s="205"/>
      <c r="TMA46" s="205"/>
      <c r="TMB46" s="205"/>
      <c r="TMC46" s="205"/>
      <c r="TMD46" s="205"/>
      <c r="TME46" s="205"/>
      <c r="TMF46" s="205"/>
      <c r="TMG46" s="205"/>
      <c r="TMH46" s="205"/>
      <c r="TMI46" s="205"/>
      <c r="TMJ46" s="205"/>
      <c r="TMK46" s="205"/>
      <c r="TML46" s="205"/>
      <c r="TMM46" s="205"/>
      <c r="TMN46" s="205"/>
      <c r="TMO46" s="205"/>
      <c r="TMP46" s="205"/>
      <c r="TMQ46" s="205"/>
      <c r="TMR46" s="205"/>
      <c r="TMS46" s="205"/>
      <c r="TMT46" s="205"/>
      <c r="TMU46" s="205"/>
      <c r="TMV46" s="205"/>
      <c r="TMW46" s="205"/>
      <c r="TMX46" s="205"/>
      <c r="TMY46" s="205"/>
      <c r="TMZ46" s="205"/>
      <c r="TNA46" s="205"/>
      <c r="TNB46" s="205"/>
      <c r="TNC46" s="205"/>
      <c r="TND46" s="205"/>
      <c r="TNE46" s="205"/>
      <c r="TNF46" s="205"/>
      <c r="TNG46" s="205"/>
      <c r="TNH46" s="205"/>
      <c r="TNI46" s="205"/>
      <c r="TNJ46" s="205"/>
      <c r="TNK46" s="205"/>
      <c r="TNL46" s="205"/>
      <c r="TNM46" s="205"/>
      <c r="TNN46" s="205"/>
      <c r="TNO46" s="205"/>
      <c r="TNP46" s="205"/>
      <c r="TNQ46" s="205"/>
      <c r="TNR46" s="205"/>
      <c r="TNS46" s="205"/>
      <c r="TNT46" s="205"/>
      <c r="TNU46" s="205"/>
      <c r="TNV46" s="205"/>
      <c r="TNW46" s="205"/>
      <c r="TNX46" s="205"/>
      <c r="TNY46" s="205"/>
      <c r="TNZ46" s="205"/>
      <c r="TOA46" s="205"/>
      <c r="TOB46" s="205"/>
      <c r="TOC46" s="205"/>
      <c r="TOD46" s="205"/>
      <c r="TOE46" s="205"/>
      <c r="TOF46" s="205"/>
      <c r="TOG46" s="205"/>
      <c r="TOH46" s="205"/>
      <c r="TOI46" s="205"/>
      <c r="TOJ46" s="205"/>
      <c r="TOK46" s="205"/>
      <c r="TOL46" s="205"/>
      <c r="TOM46" s="205"/>
      <c r="TON46" s="205"/>
      <c r="TOO46" s="205"/>
      <c r="TOP46" s="205"/>
      <c r="TOQ46" s="205"/>
      <c r="TOR46" s="205"/>
      <c r="TOS46" s="205"/>
      <c r="TOT46" s="205"/>
      <c r="TOU46" s="205"/>
      <c r="TOV46" s="205"/>
      <c r="TOW46" s="205"/>
      <c r="TOX46" s="205"/>
      <c r="TOY46" s="205"/>
      <c r="TOZ46" s="205"/>
      <c r="TPA46" s="205"/>
      <c r="TPB46" s="205"/>
      <c r="TPC46" s="205"/>
      <c r="TPD46" s="205"/>
      <c r="TPE46" s="205"/>
      <c r="TPF46" s="205"/>
      <c r="TPG46" s="205"/>
      <c r="TPH46" s="205"/>
      <c r="TPI46" s="205"/>
      <c r="TPJ46" s="205"/>
      <c r="TPK46" s="205"/>
      <c r="TPL46" s="205"/>
      <c r="TPM46" s="205"/>
      <c r="TPN46" s="205"/>
      <c r="TPO46" s="205"/>
      <c r="TPP46" s="205"/>
      <c r="TPQ46" s="205"/>
      <c r="TPR46" s="205"/>
      <c r="TPS46" s="205"/>
      <c r="TPT46" s="205"/>
      <c r="TPU46" s="205"/>
      <c r="TPV46" s="205"/>
      <c r="TPW46" s="205"/>
      <c r="TPX46" s="205"/>
      <c r="TPY46" s="205"/>
      <c r="TPZ46" s="205"/>
      <c r="TQA46" s="205"/>
      <c r="TQB46" s="205"/>
      <c r="TQC46" s="205"/>
      <c r="TQD46" s="205"/>
      <c r="TQE46" s="205"/>
      <c r="TQF46" s="205"/>
      <c r="TQG46" s="205"/>
      <c r="TQH46" s="205"/>
      <c r="TQI46" s="205"/>
      <c r="TQJ46" s="205"/>
      <c r="TQK46" s="205"/>
      <c r="TQL46" s="205"/>
      <c r="TQM46" s="205"/>
      <c r="TQN46" s="205"/>
      <c r="TQO46" s="205"/>
      <c r="TQP46" s="205"/>
      <c r="TQQ46" s="205"/>
      <c r="TQR46" s="205"/>
      <c r="TQS46" s="205"/>
      <c r="TQT46" s="205"/>
      <c r="TQU46" s="205"/>
      <c r="TQV46" s="205"/>
      <c r="TQW46" s="205"/>
      <c r="TQX46" s="205"/>
      <c r="TQY46" s="205"/>
      <c r="TQZ46" s="205"/>
      <c r="TRA46" s="205"/>
      <c r="TRB46" s="205"/>
      <c r="TRC46" s="205"/>
      <c r="TRD46" s="205"/>
      <c r="TRE46" s="205"/>
      <c r="TRF46" s="205"/>
      <c r="TRG46" s="205"/>
      <c r="TRH46" s="205"/>
      <c r="TRI46" s="205"/>
      <c r="TRJ46" s="205"/>
      <c r="TRK46" s="205"/>
      <c r="TRL46" s="205"/>
      <c r="TRM46" s="205"/>
      <c r="TRN46" s="205"/>
      <c r="TRO46" s="205"/>
      <c r="TRP46" s="205"/>
      <c r="TRQ46" s="205"/>
      <c r="TRR46" s="205"/>
      <c r="TRS46" s="205"/>
      <c r="TRT46" s="205"/>
      <c r="TRU46" s="205"/>
      <c r="TRV46" s="205"/>
      <c r="TRW46" s="205"/>
      <c r="TRX46" s="205"/>
      <c r="TRY46" s="205"/>
      <c r="TRZ46" s="205"/>
      <c r="TSA46" s="205"/>
      <c r="TSB46" s="205"/>
      <c r="TSC46" s="205"/>
      <c r="TSD46" s="205"/>
      <c r="TSE46" s="205"/>
      <c r="TSF46" s="205"/>
      <c r="TSG46" s="205"/>
      <c r="TSH46" s="205"/>
      <c r="TSI46" s="205"/>
      <c r="TSJ46" s="205"/>
      <c r="TSK46" s="205"/>
      <c r="TSL46" s="205"/>
      <c r="TSM46" s="205"/>
      <c r="TSN46" s="205"/>
      <c r="TSO46" s="205"/>
      <c r="TSP46" s="205"/>
      <c r="TSQ46" s="205"/>
      <c r="TSR46" s="205"/>
      <c r="TSS46" s="205"/>
      <c r="TST46" s="205"/>
      <c r="TSU46" s="205"/>
      <c r="TSV46" s="205"/>
      <c r="TSW46" s="205"/>
      <c r="TSX46" s="205"/>
      <c r="TSY46" s="205"/>
      <c r="TSZ46" s="205"/>
      <c r="TTA46" s="205"/>
      <c r="TTB46" s="205"/>
      <c r="TTC46" s="205"/>
      <c r="TTD46" s="205"/>
      <c r="TTE46" s="205"/>
      <c r="TTF46" s="205"/>
      <c r="TTG46" s="205"/>
      <c r="TTH46" s="205"/>
      <c r="TTI46" s="205"/>
      <c r="TTJ46" s="205"/>
      <c r="TTK46" s="205"/>
      <c r="TTL46" s="205"/>
      <c r="TTM46" s="205"/>
      <c r="TTN46" s="205"/>
      <c r="TTO46" s="205"/>
      <c r="TTP46" s="205"/>
      <c r="TTQ46" s="205"/>
      <c r="TTR46" s="205"/>
      <c r="TTS46" s="205"/>
      <c r="TTT46" s="205"/>
      <c r="TTU46" s="205"/>
      <c r="TTV46" s="205"/>
      <c r="TTW46" s="205"/>
      <c r="TTX46" s="205"/>
      <c r="TTY46" s="205"/>
      <c r="TTZ46" s="205"/>
      <c r="TUA46" s="205"/>
      <c r="TUB46" s="205"/>
      <c r="TUC46" s="205"/>
      <c r="TUD46" s="205"/>
      <c r="TUE46" s="205"/>
      <c r="TUF46" s="205"/>
      <c r="TUG46" s="205"/>
      <c r="TUH46" s="205"/>
      <c r="TUI46" s="205"/>
      <c r="TUJ46" s="205"/>
      <c r="TUK46" s="205"/>
      <c r="TUL46" s="205"/>
      <c r="TUM46" s="205"/>
      <c r="TUN46" s="205"/>
      <c r="TUO46" s="205"/>
      <c r="TUP46" s="205"/>
      <c r="TUQ46" s="205"/>
      <c r="TUR46" s="205"/>
      <c r="TUS46" s="205"/>
      <c r="TUT46" s="205"/>
      <c r="TUU46" s="205"/>
      <c r="TUV46" s="205"/>
      <c r="TUW46" s="205"/>
      <c r="TUX46" s="205"/>
      <c r="TUY46" s="205"/>
      <c r="TUZ46" s="205"/>
      <c r="TVA46" s="205"/>
      <c r="TVB46" s="205"/>
      <c r="TVC46" s="205"/>
      <c r="TVD46" s="205"/>
      <c r="TVE46" s="205"/>
      <c r="TVF46" s="205"/>
      <c r="TVG46" s="205"/>
      <c r="TVH46" s="205"/>
      <c r="TVI46" s="205"/>
      <c r="TVJ46" s="205"/>
      <c r="TVK46" s="205"/>
      <c r="TVL46" s="205"/>
      <c r="TVM46" s="205"/>
      <c r="TVN46" s="205"/>
      <c r="TVO46" s="205"/>
      <c r="TVP46" s="205"/>
      <c r="TVQ46" s="205"/>
      <c r="TVR46" s="205"/>
      <c r="TVS46" s="205"/>
      <c r="TVT46" s="205"/>
      <c r="TVU46" s="205"/>
      <c r="TVV46" s="205"/>
      <c r="TVW46" s="205"/>
      <c r="TVX46" s="205"/>
      <c r="TVY46" s="205"/>
      <c r="TVZ46" s="205"/>
      <c r="TWA46" s="205"/>
      <c r="TWB46" s="205"/>
      <c r="TWC46" s="205"/>
      <c r="TWD46" s="205"/>
      <c r="TWE46" s="205"/>
      <c r="TWF46" s="205"/>
      <c r="TWG46" s="205"/>
      <c r="TWH46" s="205"/>
      <c r="TWI46" s="205"/>
      <c r="TWJ46" s="205"/>
      <c r="TWK46" s="205"/>
      <c r="TWL46" s="205"/>
      <c r="TWM46" s="205"/>
      <c r="TWN46" s="205"/>
      <c r="TWO46" s="205"/>
      <c r="TWP46" s="205"/>
      <c r="TWQ46" s="205"/>
      <c r="TWR46" s="205"/>
      <c r="TWS46" s="205"/>
      <c r="TWT46" s="205"/>
      <c r="TWU46" s="205"/>
      <c r="TWV46" s="205"/>
      <c r="TWW46" s="205"/>
      <c r="TWX46" s="205"/>
      <c r="TWY46" s="205"/>
      <c r="TWZ46" s="205"/>
      <c r="TXA46" s="205"/>
      <c r="TXB46" s="205"/>
      <c r="TXC46" s="205"/>
      <c r="TXD46" s="205"/>
      <c r="TXE46" s="205"/>
      <c r="TXF46" s="205"/>
      <c r="TXG46" s="205"/>
      <c r="TXH46" s="205"/>
      <c r="TXI46" s="205"/>
      <c r="TXJ46" s="205"/>
      <c r="TXK46" s="205"/>
      <c r="TXL46" s="205"/>
      <c r="TXM46" s="205"/>
      <c r="TXN46" s="205"/>
      <c r="TXO46" s="205"/>
      <c r="TXP46" s="205"/>
      <c r="TXQ46" s="205"/>
      <c r="TXR46" s="205"/>
      <c r="TXS46" s="205"/>
      <c r="TXT46" s="205"/>
      <c r="TXU46" s="205"/>
      <c r="TXV46" s="205"/>
      <c r="TXW46" s="205"/>
      <c r="TXX46" s="205"/>
      <c r="TXY46" s="205"/>
      <c r="TXZ46" s="205"/>
      <c r="TYA46" s="205"/>
      <c r="TYB46" s="205"/>
      <c r="TYC46" s="205"/>
      <c r="TYD46" s="205"/>
      <c r="TYE46" s="205"/>
      <c r="TYF46" s="205"/>
      <c r="TYG46" s="205"/>
      <c r="TYH46" s="205"/>
      <c r="TYI46" s="205"/>
      <c r="TYJ46" s="205"/>
      <c r="TYK46" s="205"/>
      <c r="TYL46" s="205"/>
      <c r="TYM46" s="205"/>
      <c r="TYN46" s="205"/>
      <c r="TYO46" s="205"/>
      <c r="TYP46" s="205"/>
      <c r="TYQ46" s="205"/>
      <c r="TYR46" s="205"/>
      <c r="TYS46" s="205"/>
      <c r="TYT46" s="205"/>
      <c r="TYU46" s="205"/>
      <c r="TYV46" s="205"/>
      <c r="TYW46" s="205"/>
      <c r="TYX46" s="205"/>
      <c r="TYY46" s="205"/>
      <c r="TYZ46" s="205"/>
      <c r="TZA46" s="205"/>
      <c r="TZB46" s="205"/>
      <c r="TZC46" s="205"/>
      <c r="TZD46" s="205"/>
      <c r="TZE46" s="205"/>
      <c r="TZF46" s="205"/>
      <c r="TZG46" s="205"/>
      <c r="TZH46" s="205"/>
      <c r="TZI46" s="205"/>
      <c r="TZJ46" s="205"/>
      <c r="TZK46" s="205"/>
      <c r="TZL46" s="205"/>
      <c r="TZM46" s="205"/>
      <c r="TZN46" s="205"/>
      <c r="TZO46" s="205"/>
      <c r="TZP46" s="205"/>
      <c r="TZQ46" s="205"/>
      <c r="TZR46" s="205"/>
      <c r="TZS46" s="205"/>
      <c r="TZT46" s="205"/>
      <c r="TZU46" s="205"/>
      <c r="TZV46" s="205"/>
      <c r="TZW46" s="205"/>
      <c r="TZX46" s="205"/>
      <c r="TZY46" s="205"/>
      <c r="TZZ46" s="205"/>
      <c r="UAA46" s="205"/>
      <c r="UAB46" s="205"/>
      <c r="UAC46" s="205"/>
      <c r="UAD46" s="205"/>
      <c r="UAE46" s="205"/>
      <c r="UAF46" s="205"/>
      <c r="UAG46" s="205"/>
      <c r="UAH46" s="205"/>
      <c r="UAI46" s="205"/>
      <c r="UAJ46" s="205"/>
      <c r="UAK46" s="205"/>
      <c r="UAL46" s="205"/>
      <c r="UAM46" s="205"/>
      <c r="UAN46" s="205"/>
      <c r="UAO46" s="205"/>
      <c r="UAP46" s="205"/>
      <c r="UAQ46" s="205"/>
      <c r="UAR46" s="205"/>
      <c r="UAS46" s="205"/>
      <c r="UAT46" s="205"/>
      <c r="UAU46" s="205"/>
      <c r="UAV46" s="205"/>
      <c r="UAW46" s="205"/>
      <c r="UAX46" s="205"/>
      <c r="UAY46" s="205"/>
      <c r="UAZ46" s="205"/>
      <c r="UBA46" s="205"/>
      <c r="UBB46" s="205"/>
      <c r="UBC46" s="205"/>
      <c r="UBD46" s="205"/>
      <c r="UBE46" s="205"/>
      <c r="UBF46" s="205"/>
      <c r="UBG46" s="205"/>
      <c r="UBH46" s="205"/>
      <c r="UBI46" s="205"/>
      <c r="UBJ46" s="205"/>
      <c r="UBK46" s="205"/>
      <c r="UBL46" s="205"/>
      <c r="UBM46" s="205"/>
      <c r="UBN46" s="205"/>
      <c r="UBO46" s="205"/>
      <c r="UBP46" s="205"/>
      <c r="UBQ46" s="205"/>
      <c r="UBR46" s="205"/>
      <c r="UBS46" s="205"/>
      <c r="UBT46" s="205"/>
      <c r="UBU46" s="205"/>
      <c r="UBV46" s="205"/>
      <c r="UBW46" s="205"/>
      <c r="UBX46" s="205"/>
      <c r="UBY46" s="205"/>
      <c r="UBZ46" s="205"/>
      <c r="UCA46" s="205"/>
      <c r="UCB46" s="205"/>
      <c r="UCC46" s="205"/>
      <c r="UCD46" s="205"/>
      <c r="UCE46" s="205"/>
      <c r="UCF46" s="205"/>
      <c r="UCG46" s="205"/>
      <c r="UCH46" s="205"/>
      <c r="UCI46" s="205"/>
      <c r="UCJ46" s="205"/>
      <c r="UCK46" s="205"/>
      <c r="UCL46" s="205"/>
      <c r="UCM46" s="205"/>
      <c r="UCN46" s="205"/>
      <c r="UCO46" s="205"/>
      <c r="UCP46" s="205"/>
      <c r="UCQ46" s="205"/>
      <c r="UCR46" s="205"/>
      <c r="UCS46" s="205"/>
      <c r="UCT46" s="205"/>
      <c r="UCU46" s="205"/>
      <c r="UCV46" s="205"/>
      <c r="UCW46" s="205"/>
      <c r="UCX46" s="205"/>
      <c r="UCY46" s="205"/>
      <c r="UCZ46" s="205"/>
      <c r="UDA46" s="205"/>
      <c r="UDB46" s="205"/>
      <c r="UDC46" s="205"/>
      <c r="UDD46" s="205"/>
      <c r="UDE46" s="205"/>
      <c r="UDF46" s="205"/>
      <c r="UDG46" s="205"/>
      <c r="UDH46" s="205"/>
      <c r="UDI46" s="205"/>
      <c r="UDJ46" s="205"/>
      <c r="UDK46" s="205"/>
      <c r="UDL46" s="205"/>
      <c r="UDM46" s="205"/>
      <c r="UDN46" s="205"/>
      <c r="UDO46" s="205"/>
      <c r="UDP46" s="205"/>
      <c r="UDQ46" s="205"/>
      <c r="UDR46" s="205"/>
      <c r="UDS46" s="205"/>
      <c r="UDT46" s="205"/>
      <c r="UDU46" s="205"/>
      <c r="UDV46" s="205"/>
      <c r="UDW46" s="205"/>
      <c r="UDX46" s="205"/>
      <c r="UDY46" s="205"/>
      <c r="UDZ46" s="205"/>
      <c r="UEA46" s="205"/>
      <c r="UEB46" s="205"/>
      <c r="UEC46" s="205"/>
      <c r="UED46" s="205"/>
      <c r="UEE46" s="205"/>
      <c r="UEF46" s="205"/>
      <c r="UEG46" s="205"/>
      <c r="UEH46" s="205"/>
      <c r="UEI46" s="205"/>
      <c r="UEJ46" s="205"/>
      <c r="UEK46" s="205"/>
      <c r="UEL46" s="205"/>
      <c r="UEM46" s="205"/>
      <c r="UEN46" s="205"/>
      <c r="UEO46" s="205"/>
      <c r="UEP46" s="205"/>
      <c r="UEQ46" s="205"/>
      <c r="UER46" s="205"/>
      <c r="UES46" s="205"/>
      <c r="UET46" s="205"/>
      <c r="UEU46" s="205"/>
      <c r="UEV46" s="205"/>
      <c r="UEW46" s="205"/>
      <c r="UEX46" s="205"/>
      <c r="UEY46" s="205"/>
      <c r="UEZ46" s="205"/>
      <c r="UFA46" s="205"/>
      <c r="UFB46" s="205"/>
      <c r="UFC46" s="205"/>
      <c r="UFD46" s="205"/>
      <c r="UFE46" s="205"/>
      <c r="UFF46" s="205"/>
      <c r="UFG46" s="205"/>
      <c r="UFH46" s="205"/>
      <c r="UFI46" s="205"/>
      <c r="UFJ46" s="205"/>
      <c r="UFK46" s="205"/>
      <c r="UFL46" s="205"/>
      <c r="UFM46" s="205"/>
      <c r="UFN46" s="205"/>
      <c r="UFO46" s="205"/>
      <c r="UFP46" s="205"/>
      <c r="UFQ46" s="205"/>
      <c r="UFR46" s="205"/>
      <c r="UFS46" s="205"/>
      <c r="UFT46" s="205"/>
      <c r="UFU46" s="205"/>
      <c r="UFV46" s="205"/>
      <c r="UFW46" s="205"/>
      <c r="UFX46" s="205"/>
      <c r="UFY46" s="205"/>
      <c r="UFZ46" s="205"/>
      <c r="UGA46" s="205"/>
      <c r="UGB46" s="205"/>
      <c r="UGC46" s="205"/>
      <c r="UGD46" s="205"/>
      <c r="UGE46" s="205"/>
      <c r="UGF46" s="205"/>
      <c r="UGG46" s="205"/>
      <c r="UGH46" s="205"/>
      <c r="UGI46" s="205"/>
      <c r="UGJ46" s="205"/>
      <c r="UGK46" s="205"/>
      <c r="UGL46" s="205"/>
      <c r="UGM46" s="205"/>
      <c r="UGN46" s="205"/>
      <c r="UGO46" s="205"/>
      <c r="UGP46" s="205"/>
      <c r="UGQ46" s="205"/>
      <c r="UGR46" s="205"/>
      <c r="UGS46" s="205"/>
      <c r="UGT46" s="205"/>
      <c r="UGU46" s="205"/>
      <c r="UGV46" s="205"/>
      <c r="UGW46" s="205"/>
      <c r="UGX46" s="205"/>
      <c r="UGY46" s="205"/>
      <c r="UGZ46" s="205"/>
      <c r="UHA46" s="205"/>
      <c r="UHB46" s="205"/>
      <c r="UHC46" s="205"/>
      <c r="UHD46" s="205"/>
      <c r="UHE46" s="205"/>
      <c r="UHF46" s="205"/>
      <c r="UHG46" s="205"/>
      <c r="UHH46" s="205"/>
      <c r="UHI46" s="205"/>
      <c r="UHJ46" s="205"/>
      <c r="UHK46" s="205"/>
      <c r="UHL46" s="205"/>
      <c r="UHM46" s="205"/>
      <c r="UHN46" s="205"/>
      <c r="UHO46" s="205"/>
      <c r="UHP46" s="205"/>
      <c r="UHQ46" s="205"/>
      <c r="UHR46" s="205"/>
      <c r="UHS46" s="205"/>
      <c r="UHT46" s="205"/>
      <c r="UHU46" s="205"/>
      <c r="UHV46" s="205"/>
      <c r="UHW46" s="205"/>
      <c r="UHX46" s="205"/>
      <c r="UHY46" s="205"/>
      <c r="UHZ46" s="205"/>
      <c r="UIA46" s="205"/>
      <c r="UIB46" s="205"/>
      <c r="UIC46" s="205"/>
      <c r="UID46" s="205"/>
      <c r="UIE46" s="205"/>
      <c r="UIF46" s="205"/>
      <c r="UIG46" s="205"/>
      <c r="UIH46" s="205"/>
      <c r="UII46" s="205"/>
      <c r="UIJ46" s="205"/>
      <c r="UIK46" s="205"/>
      <c r="UIL46" s="205"/>
      <c r="UIM46" s="205"/>
      <c r="UIN46" s="205"/>
      <c r="UIO46" s="205"/>
      <c r="UIP46" s="205"/>
      <c r="UIQ46" s="205"/>
      <c r="UIR46" s="205"/>
      <c r="UIS46" s="205"/>
      <c r="UIT46" s="205"/>
      <c r="UIU46" s="205"/>
      <c r="UIV46" s="205"/>
      <c r="UIW46" s="205"/>
      <c r="UIX46" s="205"/>
      <c r="UIY46" s="205"/>
      <c r="UIZ46" s="205"/>
      <c r="UJA46" s="205"/>
      <c r="UJB46" s="205"/>
      <c r="UJC46" s="205"/>
      <c r="UJD46" s="205"/>
      <c r="UJE46" s="205"/>
      <c r="UJF46" s="205"/>
      <c r="UJG46" s="205"/>
      <c r="UJH46" s="205"/>
      <c r="UJI46" s="205"/>
      <c r="UJJ46" s="205"/>
      <c r="UJK46" s="205"/>
      <c r="UJL46" s="205"/>
      <c r="UJM46" s="205"/>
      <c r="UJN46" s="205"/>
      <c r="UJO46" s="205"/>
      <c r="UJP46" s="205"/>
      <c r="UJQ46" s="205"/>
      <c r="UJR46" s="205"/>
      <c r="UJS46" s="205"/>
      <c r="UJT46" s="205"/>
      <c r="UJU46" s="205"/>
      <c r="UJV46" s="205"/>
      <c r="UJW46" s="205"/>
      <c r="UJX46" s="205"/>
      <c r="UJY46" s="205"/>
      <c r="UJZ46" s="205"/>
      <c r="UKA46" s="205"/>
      <c r="UKB46" s="205"/>
      <c r="UKC46" s="205"/>
      <c r="UKD46" s="205"/>
      <c r="UKE46" s="205"/>
      <c r="UKF46" s="205"/>
      <c r="UKG46" s="205"/>
      <c r="UKH46" s="205"/>
      <c r="UKI46" s="205"/>
      <c r="UKJ46" s="205"/>
      <c r="UKK46" s="205"/>
      <c r="UKL46" s="205"/>
      <c r="UKM46" s="205"/>
      <c r="UKN46" s="205"/>
      <c r="UKO46" s="205"/>
      <c r="UKP46" s="205"/>
      <c r="UKQ46" s="205"/>
      <c r="UKR46" s="205"/>
      <c r="UKS46" s="205"/>
      <c r="UKT46" s="205"/>
      <c r="UKU46" s="205"/>
      <c r="UKV46" s="205"/>
      <c r="UKW46" s="205"/>
      <c r="UKX46" s="205"/>
      <c r="UKY46" s="205"/>
      <c r="UKZ46" s="205"/>
      <c r="ULA46" s="205"/>
      <c r="ULB46" s="205"/>
      <c r="ULC46" s="205"/>
      <c r="ULD46" s="205"/>
      <c r="ULE46" s="205"/>
      <c r="ULF46" s="205"/>
      <c r="ULG46" s="205"/>
      <c r="ULH46" s="205"/>
      <c r="ULI46" s="205"/>
      <c r="ULJ46" s="205"/>
      <c r="ULK46" s="205"/>
      <c r="ULL46" s="205"/>
      <c r="ULM46" s="205"/>
      <c r="ULN46" s="205"/>
      <c r="ULO46" s="205"/>
      <c r="ULP46" s="205"/>
      <c r="ULQ46" s="205"/>
      <c r="ULR46" s="205"/>
      <c r="ULS46" s="205"/>
      <c r="ULT46" s="205"/>
      <c r="ULU46" s="205"/>
      <c r="ULV46" s="205"/>
      <c r="ULW46" s="205"/>
      <c r="ULX46" s="205"/>
      <c r="ULY46" s="205"/>
      <c r="ULZ46" s="205"/>
      <c r="UMA46" s="205"/>
      <c r="UMB46" s="205"/>
      <c r="UMC46" s="205"/>
      <c r="UMD46" s="205"/>
      <c r="UME46" s="205"/>
      <c r="UMF46" s="205"/>
      <c r="UMG46" s="205"/>
      <c r="UMH46" s="205"/>
      <c r="UMI46" s="205"/>
      <c r="UMJ46" s="205"/>
      <c r="UMK46" s="205"/>
      <c r="UML46" s="205"/>
      <c r="UMM46" s="205"/>
      <c r="UMN46" s="205"/>
      <c r="UMO46" s="205"/>
      <c r="UMP46" s="205"/>
      <c r="UMQ46" s="205"/>
      <c r="UMR46" s="205"/>
      <c r="UMS46" s="205"/>
      <c r="UMT46" s="205"/>
      <c r="UMU46" s="205"/>
      <c r="UMV46" s="205"/>
      <c r="UMW46" s="205"/>
      <c r="UMX46" s="205"/>
      <c r="UMY46" s="205"/>
      <c r="UMZ46" s="205"/>
      <c r="UNA46" s="205"/>
      <c r="UNB46" s="205"/>
      <c r="UNC46" s="205"/>
      <c r="UND46" s="205"/>
      <c r="UNE46" s="205"/>
      <c r="UNF46" s="205"/>
      <c r="UNG46" s="205"/>
      <c r="UNH46" s="205"/>
      <c r="UNI46" s="205"/>
      <c r="UNJ46" s="205"/>
      <c r="UNK46" s="205"/>
      <c r="UNL46" s="205"/>
      <c r="UNM46" s="205"/>
      <c r="UNN46" s="205"/>
      <c r="UNO46" s="205"/>
      <c r="UNP46" s="205"/>
      <c r="UNQ46" s="205"/>
      <c r="UNR46" s="205"/>
      <c r="UNS46" s="205"/>
      <c r="UNT46" s="205"/>
      <c r="UNU46" s="205"/>
      <c r="UNV46" s="205"/>
      <c r="UNW46" s="205"/>
      <c r="UNX46" s="205"/>
      <c r="UNY46" s="205"/>
      <c r="UNZ46" s="205"/>
      <c r="UOA46" s="205"/>
      <c r="UOB46" s="205"/>
      <c r="UOC46" s="205"/>
      <c r="UOD46" s="205"/>
      <c r="UOE46" s="205"/>
      <c r="UOF46" s="205"/>
      <c r="UOG46" s="205"/>
      <c r="UOH46" s="205"/>
      <c r="UOI46" s="205"/>
      <c r="UOJ46" s="205"/>
      <c r="UOK46" s="205"/>
      <c r="UOL46" s="205"/>
      <c r="UOM46" s="205"/>
      <c r="UON46" s="205"/>
      <c r="UOO46" s="205"/>
      <c r="UOP46" s="205"/>
      <c r="UOQ46" s="205"/>
      <c r="UOR46" s="205"/>
      <c r="UOS46" s="205"/>
      <c r="UOT46" s="205"/>
      <c r="UOU46" s="205"/>
      <c r="UOV46" s="205"/>
      <c r="UOW46" s="205"/>
      <c r="UOX46" s="205"/>
      <c r="UOY46" s="205"/>
      <c r="UOZ46" s="205"/>
      <c r="UPA46" s="205"/>
      <c r="UPB46" s="205"/>
      <c r="UPC46" s="205"/>
      <c r="UPD46" s="205"/>
      <c r="UPE46" s="205"/>
      <c r="UPF46" s="205"/>
      <c r="UPG46" s="205"/>
      <c r="UPH46" s="205"/>
      <c r="UPI46" s="205"/>
      <c r="UPJ46" s="205"/>
      <c r="UPK46" s="205"/>
      <c r="UPL46" s="205"/>
      <c r="UPM46" s="205"/>
      <c r="UPN46" s="205"/>
      <c r="UPO46" s="205"/>
      <c r="UPP46" s="205"/>
      <c r="UPQ46" s="205"/>
      <c r="UPR46" s="205"/>
      <c r="UPS46" s="205"/>
      <c r="UPT46" s="205"/>
      <c r="UPU46" s="205"/>
      <c r="UPV46" s="205"/>
      <c r="UPW46" s="205"/>
      <c r="UPX46" s="205"/>
      <c r="UPY46" s="205"/>
      <c r="UPZ46" s="205"/>
      <c r="UQA46" s="205"/>
      <c r="UQB46" s="205"/>
      <c r="UQC46" s="205"/>
      <c r="UQD46" s="205"/>
      <c r="UQE46" s="205"/>
      <c r="UQF46" s="205"/>
      <c r="UQG46" s="205"/>
      <c r="UQH46" s="205"/>
      <c r="UQI46" s="205"/>
      <c r="UQJ46" s="205"/>
      <c r="UQK46" s="205"/>
      <c r="UQL46" s="205"/>
      <c r="UQM46" s="205"/>
      <c r="UQN46" s="205"/>
      <c r="UQO46" s="205"/>
      <c r="UQP46" s="205"/>
      <c r="UQQ46" s="205"/>
      <c r="UQR46" s="205"/>
      <c r="UQS46" s="205"/>
      <c r="UQT46" s="205"/>
      <c r="UQU46" s="205"/>
      <c r="UQV46" s="205"/>
      <c r="UQW46" s="205"/>
      <c r="UQX46" s="205"/>
      <c r="UQY46" s="205"/>
      <c r="UQZ46" s="205"/>
      <c r="URA46" s="205"/>
      <c r="URB46" s="205"/>
      <c r="URC46" s="205"/>
      <c r="URD46" s="205"/>
      <c r="URE46" s="205"/>
      <c r="URF46" s="205"/>
      <c r="URG46" s="205"/>
      <c r="URH46" s="205"/>
      <c r="URI46" s="205"/>
      <c r="URJ46" s="205"/>
      <c r="URK46" s="205"/>
      <c r="URL46" s="205"/>
      <c r="URM46" s="205"/>
      <c r="URN46" s="205"/>
      <c r="URO46" s="205"/>
      <c r="URP46" s="205"/>
      <c r="URQ46" s="205"/>
      <c r="URR46" s="205"/>
      <c r="URS46" s="205"/>
      <c r="URT46" s="205"/>
      <c r="URU46" s="205"/>
      <c r="URV46" s="205"/>
      <c r="URW46" s="205"/>
      <c r="URX46" s="205"/>
      <c r="URY46" s="205"/>
      <c r="URZ46" s="205"/>
      <c r="USA46" s="205"/>
      <c r="USB46" s="205"/>
      <c r="USC46" s="205"/>
      <c r="USD46" s="205"/>
      <c r="USE46" s="205"/>
      <c r="USF46" s="205"/>
      <c r="USG46" s="205"/>
      <c r="USH46" s="205"/>
      <c r="USI46" s="205"/>
      <c r="USJ46" s="205"/>
      <c r="USK46" s="205"/>
      <c r="USL46" s="205"/>
      <c r="USM46" s="205"/>
      <c r="USN46" s="205"/>
      <c r="USO46" s="205"/>
      <c r="USP46" s="205"/>
      <c r="USQ46" s="205"/>
      <c r="USR46" s="205"/>
      <c r="USS46" s="205"/>
      <c r="UST46" s="205"/>
      <c r="USU46" s="205"/>
      <c r="USV46" s="205"/>
      <c r="USW46" s="205"/>
      <c r="USX46" s="205"/>
      <c r="USY46" s="205"/>
      <c r="USZ46" s="205"/>
      <c r="UTA46" s="205"/>
      <c r="UTB46" s="205"/>
      <c r="UTC46" s="205"/>
      <c r="UTD46" s="205"/>
      <c r="UTE46" s="205"/>
      <c r="UTF46" s="205"/>
      <c r="UTG46" s="205"/>
      <c r="UTH46" s="205"/>
      <c r="UTI46" s="205"/>
      <c r="UTJ46" s="205"/>
      <c r="UTK46" s="205"/>
      <c r="UTL46" s="205"/>
      <c r="UTM46" s="205"/>
      <c r="UTN46" s="205"/>
      <c r="UTO46" s="205"/>
      <c r="UTP46" s="205"/>
      <c r="UTQ46" s="205"/>
      <c r="UTR46" s="205"/>
      <c r="UTS46" s="205"/>
      <c r="UTT46" s="205"/>
      <c r="UTU46" s="205"/>
      <c r="UTV46" s="205"/>
      <c r="UTW46" s="205"/>
      <c r="UTX46" s="205"/>
      <c r="UTY46" s="205"/>
      <c r="UTZ46" s="205"/>
      <c r="UUA46" s="205"/>
      <c r="UUB46" s="205"/>
      <c r="UUC46" s="205"/>
      <c r="UUD46" s="205"/>
      <c r="UUE46" s="205"/>
      <c r="UUF46" s="205"/>
      <c r="UUG46" s="205"/>
      <c r="UUH46" s="205"/>
      <c r="UUI46" s="205"/>
      <c r="UUJ46" s="205"/>
      <c r="UUK46" s="205"/>
      <c r="UUL46" s="205"/>
      <c r="UUM46" s="205"/>
      <c r="UUN46" s="205"/>
      <c r="UUO46" s="205"/>
      <c r="UUP46" s="205"/>
      <c r="UUQ46" s="205"/>
      <c r="UUR46" s="205"/>
      <c r="UUS46" s="205"/>
      <c r="UUT46" s="205"/>
      <c r="UUU46" s="205"/>
      <c r="UUV46" s="205"/>
      <c r="UUW46" s="205"/>
      <c r="UUX46" s="205"/>
      <c r="UUY46" s="205"/>
      <c r="UUZ46" s="205"/>
      <c r="UVA46" s="205"/>
      <c r="UVB46" s="205"/>
      <c r="UVC46" s="205"/>
      <c r="UVD46" s="205"/>
      <c r="UVE46" s="205"/>
      <c r="UVF46" s="205"/>
      <c r="UVG46" s="205"/>
      <c r="UVH46" s="205"/>
      <c r="UVI46" s="205"/>
      <c r="UVJ46" s="205"/>
      <c r="UVK46" s="205"/>
      <c r="UVL46" s="205"/>
      <c r="UVM46" s="205"/>
      <c r="UVN46" s="205"/>
      <c r="UVO46" s="205"/>
      <c r="UVP46" s="205"/>
      <c r="UVQ46" s="205"/>
      <c r="UVR46" s="205"/>
      <c r="UVS46" s="205"/>
      <c r="UVT46" s="205"/>
      <c r="UVU46" s="205"/>
      <c r="UVV46" s="205"/>
      <c r="UVW46" s="205"/>
      <c r="UVX46" s="205"/>
      <c r="UVY46" s="205"/>
      <c r="UVZ46" s="205"/>
      <c r="UWA46" s="205"/>
      <c r="UWB46" s="205"/>
      <c r="UWC46" s="205"/>
      <c r="UWD46" s="205"/>
      <c r="UWE46" s="205"/>
      <c r="UWF46" s="205"/>
      <c r="UWG46" s="205"/>
      <c r="UWH46" s="205"/>
      <c r="UWI46" s="205"/>
      <c r="UWJ46" s="205"/>
      <c r="UWK46" s="205"/>
      <c r="UWL46" s="205"/>
      <c r="UWM46" s="205"/>
      <c r="UWN46" s="205"/>
      <c r="UWO46" s="205"/>
      <c r="UWP46" s="205"/>
      <c r="UWQ46" s="205"/>
      <c r="UWR46" s="205"/>
      <c r="UWS46" s="205"/>
      <c r="UWT46" s="205"/>
      <c r="UWU46" s="205"/>
      <c r="UWV46" s="205"/>
      <c r="UWW46" s="205"/>
      <c r="UWX46" s="205"/>
      <c r="UWY46" s="205"/>
      <c r="UWZ46" s="205"/>
      <c r="UXA46" s="205"/>
      <c r="UXB46" s="205"/>
      <c r="UXC46" s="205"/>
      <c r="UXD46" s="205"/>
      <c r="UXE46" s="205"/>
      <c r="UXF46" s="205"/>
      <c r="UXG46" s="205"/>
      <c r="UXH46" s="205"/>
      <c r="UXI46" s="205"/>
      <c r="UXJ46" s="205"/>
      <c r="UXK46" s="205"/>
      <c r="UXL46" s="205"/>
      <c r="UXM46" s="205"/>
      <c r="UXN46" s="205"/>
      <c r="UXO46" s="205"/>
      <c r="UXP46" s="205"/>
      <c r="UXQ46" s="205"/>
      <c r="UXR46" s="205"/>
      <c r="UXS46" s="205"/>
      <c r="UXT46" s="205"/>
      <c r="UXU46" s="205"/>
      <c r="UXV46" s="205"/>
      <c r="UXW46" s="205"/>
      <c r="UXX46" s="205"/>
      <c r="UXY46" s="205"/>
      <c r="UXZ46" s="205"/>
      <c r="UYA46" s="205"/>
      <c r="UYB46" s="205"/>
      <c r="UYC46" s="205"/>
      <c r="UYD46" s="205"/>
      <c r="UYE46" s="205"/>
      <c r="UYF46" s="205"/>
      <c r="UYG46" s="205"/>
      <c r="UYH46" s="205"/>
      <c r="UYI46" s="205"/>
      <c r="UYJ46" s="205"/>
      <c r="UYK46" s="205"/>
      <c r="UYL46" s="205"/>
      <c r="UYM46" s="205"/>
      <c r="UYN46" s="205"/>
      <c r="UYO46" s="205"/>
      <c r="UYP46" s="205"/>
      <c r="UYQ46" s="205"/>
      <c r="UYR46" s="205"/>
      <c r="UYS46" s="205"/>
      <c r="UYT46" s="205"/>
      <c r="UYU46" s="205"/>
      <c r="UYV46" s="205"/>
      <c r="UYW46" s="205"/>
      <c r="UYX46" s="205"/>
      <c r="UYY46" s="205"/>
      <c r="UYZ46" s="205"/>
      <c r="UZA46" s="205"/>
      <c r="UZB46" s="205"/>
      <c r="UZC46" s="205"/>
      <c r="UZD46" s="205"/>
      <c r="UZE46" s="205"/>
      <c r="UZF46" s="205"/>
      <c r="UZG46" s="205"/>
      <c r="UZH46" s="205"/>
      <c r="UZI46" s="205"/>
      <c r="UZJ46" s="205"/>
      <c r="UZK46" s="205"/>
      <c r="UZL46" s="205"/>
      <c r="UZM46" s="205"/>
      <c r="UZN46" s="205"/>
      <c r="UZO46" s="205"/>
      <c r="UZP46" s="205"/>
      <c r="UZQ46" s="205"/>
      <c r="UZR46" s="205"/>
      <c r="UZS46" s="205"/>
      <c r="UZT46" s="205"/>
      <c r="UZU46" s="205"/>
      <c r="UZV46" s="205"/>
      <c r="UZW46" s="205"/>
      <c r="UZX46" s="205"/>
      <c r="UZY46" s="205"/>
      <c r="UZZ46" s="205"/>
      <c r="VAA46" s="205"/>
      <c r="VAB46" s="205"/>
      <c r="VAC46" s="205"/>
      <c r="VAD46" s="205"/>
      <c r="VAE46" s="205"/>
      <c r="VAF46" s="205"/>
      <c r="VAG46" s="205"/>
      <c r="VAH46" s="205"/>
      <c r="VAI46" s="205"/>
      <c r="VAJ46" s="205"/>
      <c r="VAK46" s="205"/>
      <c r="VAL46" s="205"/>
      <c r="VAM46" s="205"/>
      <c r="VAN46" s="205"/>
      <c r="VAO46" s="205"/>
      <c r="VAP46" s="205"/>
      <c r="VAQ46" s="205"/>
      <c r="VAR46" s="205"/>
      <c r="VAS46" s="205"/>
      <c r="VAT46" s="205"/>
      <c r="VAU46" s="205"/>
      <c r="VAV46" s="205"/>
      <c r="VAW46" s="205"/>
      <c r="VAX46" s="205"/>
      <c r="VAY46" s="205"/>
      <c r="VAZ46" s="205"/>
      <c r="VBA46" s="205"/>
      <c r="VBB46" s="205"/>
      <c r="VBC46" s="205"/>
      <c r="VBD46" s="205"/>
      <c r="VBE46" s="205"/>
      <c r="VBF46" s="205"/>
      <c r="VBG46" s="205"/>
      <c r="VBH46" s="205"/>
      <c r="VBI46" s="205"/>
      <c r="VBJ46" s="205"/>
      <c r="VBK46" s="205"/>
      <c r="VBL46" s="205"/>
      <c r="VBM46" s="205"/>
      <c r="VBN46" s="205"/>
      <c r="VBO46" s="205"/>
      <c r="VBP46" s="205"/>
      <c r="VBQ46" s="205"/>
      <c r="VBR46" s="205"/>
      <c r="VBS46" s="205"/>
      <c r="VBT46" s="205"/>
      <c r="VBU46" s="205"/>
      <c r="VBV46" s="205"/>
      <c r="VBW46" s="205"/>
      <c r="VBX46" s="205"/>
      <c r="VBY46" s="205"/>
      <c r="VBZ46" s="205"/>
      <c r="VCA46" s="205"/>
      <c r="VCB46" s="205"/>
      <c r="VCC46" s="205"/>
      <c r="VCD46" s="205"/>
      <c r="VCE46" s="205"/>
      <c r="VCF46" s="205"/>
      <c r="VCG46" s="205"/>
      <c r="VCH46" s="205"/>
      <c r="VCI46" s="205"/>
      <c r="VCJ46" s="205"/>
      <c r="VCK46" s="205"/>
      <c r="VCL46" s="205"/>
      <c r="VCM46" s="205"/>
      <c r="VCN46" s="205"/>
      <c r="VCO46" s="205"/>
      <c r="VCP46" s="205"/>
      <c r="VCQ46" s="205"/>
      <c r="VCR46" s="205"/>
      <c r="VCS46" s="205"/>
      <c r="VCT46" s="205"/>
      <c r="VCU46" s="205"/>
      <c r="VCV46" s="205"/>
      <c r="VCW46" s="205"/>
      <c r="VCX46" s="205"/>
      <c r="VCY46" s="205"/>
      <c r="VCZ46" s="205"/>
      <c r="VDA46" s="205"/>
      <c r="VDB46" s="205"/>
      <c r="VDC46" s="205"/>
      <c r="VDD46" s="205"/>
      <c r="VDE46" s="205"/>
      <c r="VDF46" s="205"/>
      <c r="VDG46" s="205"/>
      <c r="VDH46" s="205"/>
      <c r="VDI46" s="205"/>
      <c r="VDJ46" s="205"/>
      <c r="VDK46" s="205"/>
      <c r="VDL46" s="205"/>
      <c r="VDM46" s="205"/>
      <c r="VDN46" s="205"/>
      <c r="VDO46" s="205"/>
      <c r="VDP46" s="205"/>
      <c r="VDQ46" s="205"/>
      <c r="VDR46" s="205"/>
      <c r="VDS46" s="205"/>
      <c r="VDT46" s="205"/>
      <c r="VDU46" s="205"/>
      <c r="VDV46" s="205"/>
      <c r="VDW46" s="205"/>
      <c r="VDX46" s="205"/>
      <c r="VDY46" s="205"/>
      <c r="VDZ46" s="205"/>
      <c r="VEA46" s="205"/>
      <c r="VEB46" s="205"/>
      <c r="VEC46" s="205"/>
      <c r="VED46" s="205"/>
      <c r="VEE46" s="205"/>
      <c r="VEF46" s="205"/>
      <c r="VEG46" s="205"/>
      <c r="VEH46" s="205"/>
      <c r="VEI46" s="205"/>
      <c r="VEJ46" s="205"/>
      <c r="VEK46" s="205"/>
      <c r="VEL46" s="205"/>
      <c r="VEM46" s="205"/>
      <c r="VEN46" s="205"/>
      <c r="VEO46" s="205"/>
      <c r="VEP46" s="205"/>
      <c r="VEQ46" s="205"/>
      <c r="VER46" s="205"/>
      <c r="VES46" s="205"/>
      <c r="VET46" s="205"/>
      <c r="VEU46" s="205"/>
      <c r="VEV46" s="205"/>
      <c r="VEW46" s="205"/>
      <c r="VEX46" s="205"/>
      <c r="VEY46" s="205"/>
      <c r="VEZ46" s="205"/>
      <c r="VFA46" s="205"/>
      <c r="VFB46" s="205"/>
      <c r="VFC46" s="205"/>
      <c r="VFD46" s="205"/>
      <c r="VFE46" s="205"/>
      <c r="VFF46" s="205"/>
      <c r="VFG46" s="205"/>
      <c r="VFH46" s="205"/>
      <c r="VFI46" s="205"/>
      <c r="VFJ46" s="205"/>
      <c r="VFK46" s="205"/>
      <c r="VFL46" s="205"/>
      <c r="VFM46" s="205"/>
      <c r="VFN46" s="205"/>
      <c r="VFO46" s="205"/>
      <c r="VFP46" s="205"/>
      <c r="VFQ46" s="205"/>
      <c r="VFR46" s="205"/>
      <c r="VFS46" s="205"/>
      <c r="VFT46" s="205"/>
      <c r="VFU46" s="205"/>
      <c r="VFV46" s="205"/>
      <c r="VFW46" s="205"/>
      <c r="VFX46" s="205"/>
      <c r="VFY46" s="205"/>
      <c r="VFZ46" s="205"/>
      <c r="VGA46" s="205"/>
      <c r="VGB46" s="205"/>
      <c r="VGC46" s="205"/>
      <c r="VGD46" s="205"/>
      <c r="VGE46" s="205"/>
      <c r="VGF46" s="205"/>
      <c r="VGG46" s="205"/>
      <c r="VGH46" s="205"/>
      <c r="VGI46" s="205"/>
      <c r="VGJ46" s="205"/>
      <c r="VGK46" s="205"/>
      <c r="VGL46" s="205"/>
      <c r="VGM46" s="205"/>
      <c r="VGN46" s="205"/>
      <c r="VGO46" s="205"/>
      <c r="VGP46" s="205"/>
      <c r="VGQ46" s="205"/>
      <c r="VGR46" s="205"/>
      <c r="VGS46" s="205"/>
      <c r="VGT46" s="205"/>
      <c r="VGU46" s="205"/>
      <c r="VGV46" s="205"/>
      <c r="VGW46" s="205"/>
      <c r="VGX46" s="205"/>
      <c r="VGY46" s="205"/>
      <c r="VGZ46" s="205"/>
      <c r="VHA46" s="205"/>
      <c r="VHB46" s="205"/>
      <c r="VHC46" s="205"/>
      <c r="VHD46" s="205"/>
      <c r="VHE46" s="205"/>
      <c r="VHF46" s="205"/>
      <c r="VHG46" s="205"/>
      <c r="VHH46" s="205"/>
      <c r="VHI46" s="205"/>
      <c r="VHJ46" s="205"/>
      <c r="VHK46" s="205"/>
      <c r="VHL46" s="205"/>
      <c r="VHM46" s="205"/>
      <c r="VHN46" s="205"/>
      <c r="VHO46" s="205"/>
      <c r="VHP46" s="205"/>
      <c r="VHQ46" s="205"/>
      <c r="VHR46" s="205"/>
      <c r="VHS46" s="205"/>
      <c r="VHT46" s="205"/>
      <c r="VHU46" s="205"/>
      <c r="VHV46" s="205"/>
      <c r="VHW46" s="205"/>
      <c r="VHX46" s="205"/>
      <c r="VHY46" s="205"/>
      <c r="VHZ46" s="205"/>
      <c r="VIA46" s="205"/>
      <c r="VIB46" s="205"/>
      <c r="VIC46" s="205"/>
      <c r="VID46" s="205"/>
      <c r="VIE46" s="205"/>
      <c r="VIF46" s="205"/>
      <c r="VIG46" s="205"/>
      <c r="VIH46" s="205"/>
      <c r="VII46" s="205"/>
      <c r="VIJ46" s="205"/>
      <c r="VIK46" s="205"/>
      <c r="VIL46" s="205"/>
      <c r="VIM46" s="205"/>
      <c r="VIN46" s="205"/>
      <c r="VIO46" s="205"/>
      <c r="VIP46" s="205"/>
      <c r="VIQ46" s="205"/>
      <c r="VIR46" s="205"/>
      <c r="VIS46" s="205"/>
      <c r="VIT46" s="205"/>
      <c r="VIU46" s="205"/>
      <c r="VIV46" s="205"/>
      <c r="VIW46" s="205"/>
      <c r="VIX46" s="205"/>
      <c r="VIY46" s="205"/>
      <c r="VIZ46" s="205"/>
      <c r="VJA46" s="205"/>
      <c r="VJB46" s="205"/>
      <c r="VJC46" s="205"/>
      <c r="VJD46" s="205"/>
      <c r="VJE46" s="205"/>
      <c r="VJF46" s="205"/>
      <c r="VJG46" s="205"/>
      <c r="VJH46" s="205"/>
      <c r="VJI46" s="205"/>
      <c r="VJJ46" s="205"/>
      <c r="VJK46" s="205"/>
      <c r="VJL46" s="205"/>
      <c r="VJM46" s="205"/>
      <c r="VJN46" s="205"/>
      <c r="VJO46" s="205"/>
      <c r="VJP46" s="205"/>
      <c r="VJQ46" s="205"/>
      <c r="VJR46" s="205"/>
      <c r="VJS46" s="205"/>
      <c r="VJT46" s="205"/>
      <c r="VJU46" s="205"/>
      <c r="VJV46" s="205"/>
      <c r="VJW46" s="205"/>
      <c r="VJX46" s="205"/>
      <c r="VJY46" s="205"/>
      <c r="VJZ46" s="205"/>
      <c r="VKA46" s="205"/>
      <c r="VKB46" s="205"/>
      <c r="VKC46" s="205"/>
      <c r="VKD46" s="205"/>
      <c r="VKE46" s="205"/>
      <c r="VKF46" s="205"/>
      <c r="VKG46" s="205"/>
      <c r="VKH46" s="205"/>
      <c r="VKI46" s="205"/>
      <c r="VKJ46" s="205"/>
      <c r="VKK46" s="205"/>
      <c r="VKL46" s="205"/>
      <c r="VKM46" s="205"/>
      <c r="VKN46" s="205"/>
      <c r="VKO46" s="205"/>
      <c r="VKP46" s="205"/>
      <c r="VKQ46" s="205"/>
      <c r="VKR46" s="205"/>
      <c r="VKS46" s="205"/>
      <c r="VKT46" s="205"/>
      <c r="VKU46" s="205"/>
      <c r="VKV46" s="205"/>
      <c r="VKW46" s="205"/>
      <c r="VKX46" s="205"/>
      <c r="VKY46" s="205"/>
      <c r="VKZ46" s="205"/>
      <c r="VLA46" s="205"/>
      <c r="VLB46" s="205"/>
      <c r="VLC46" s="205"/>
      <c r="VLD46" s="205"/>
      <c r="VLE46" s="205"/>
      <c r="VLF46" s="205"/>
      <c r="VLG46" s="205"/>
      <c r="VLH46" s="205"/>
      <c r="VLI46" s="205"/>
      <c r="VLJ46" s="205"/>
      <c r="VLK46" s="205"/>
      <c r="VLL46" s="205"/>
      <c r="VLM46" s="205"/>
      <c r="VLN46" s="205"/>
      <c r="VLO46" s="205"/>
      <c r="VLP46" s="205"/>
      <c r="VLQ46" s="205"/>
      <c r="VLR46" s="205"/>
      <c r="VLS46" s="205"/>
      <c r="VLT46" s="205"/>
      <c r="VLU46" s="205"/>
      <c r="VLV46" s="205"/>
      <c r="VLW46" s="205"/>
      <c r="VLX46" s="205"/>
      <c r="VLY46" s="205"/>
      <c r="VLZ46" s="205"/>
      <c r="VMA46" s="205"/>
      <c r="VMB46" s="205"/>
      <c r="VMC46" s="205"/>
      <c r="VMD46" s="205"/>
      <c r="VME46" s="205"/>
      <c r="VMF46" s="205"/>
      <c r="VMG46" s="205"/>
      <c r="VMH46" s="205"/>
      <c r="VMI46" s="205"/>
      <c r="VMJ46" s="205"/>
      <c r="VMK46" s="205"/>
      <c r="VML46" s="205"/>
      <c r="VMM46" s="205"/>
      <c r="VMN46" s="205"/>
      <c r="VMO46" s="205"/>
      <c r="VMP46" s="205"/>
      <c r="VMQ46" s="205"/>
      <c r="VMR46" s="205"/>
      <c r="VMS46" s="205"/>
      <c r="VMT46" s="205"/>
      <c r="VMU46" s="205"/>
      <c r="VMV46" s="205"/>
      <c r="VMW46" s="205"/>
      <c r="VMX46" s="205"/>
      <c r="VMY46" s="205"/>
      <c r="VMZ46" s="205"/>
      <c r="VNA46" s="205"/>
      <c r="VNB46" s="205"/>
      <c r="VNC46" s="205"/>
      <c r="VND46" s="205"/>
      <c r="VNE46" s="205"/>
      <c r="VNF46" s="205"/>
      <c r="VNG46" s="205"/>
      <c r="VNH46" s="205"/>
      <c r="VNI46" s="205"/>
      <c r="VNJ46" s="205"/>
      <c r="VNK46" s="205"/>
      <c r="VNL46" s="205"/>
      <c r="VNM46" s="205"/>
      <c r="VNN46" s="205"/>
      <c r="VNO46" s="205"/>
      <c r="VNP46" s="205"/>
      <c r="VNQ46" s="205"/>
      <c r="VNR46" s="205"/>
      <c r="VNS46" s="205"/>
      <c r="VNT46" s="205"/>
      <c r="VNU46" s="205"/>
      <c r="VNV46" s="205"/>
      <c r="VNW46" s="205"/>
      <c r="VNX46" s="205"/>
      <c r="VNY46" s="205"/>
      <c r="VNZ46" s="205"/>
      <c r="VOA46" s="205"/>
      <c r="VOB46" s="205"/>
      <c r="VOC46" s="205"/>
      <c r="VOD46" s="205"/>
      <c r="VOE46" s="205"/>
      <c r="VOF46" s="205"/>
      <c r="VOG46" s="205"/>
      <c r="VOH46" s="205"/>
      <c r="VOI46" s="205"/>
      <c r="VOJ46" s="205"/>
      <c r="VOK46" s="205"/>
      <c r="VOL46" s="205"/>
      <c r="VOM46" s="205"/>
      <c r="VON46" s="205"/>
      <c r="VOO46" s="205"/>
      <c r="VOP46" s="205"/>
      <c r="VOQ46" s="205"/>
      <c r="VOR46" s="205"/>
      <c r="VOS46" s="205"/>
      <c r="VOT46" s="205"/>
      <c r="VOU46" s="205"/>
      <c r="VOV46" s="205"/>
      <c r="VOW46" s="205"/>
      <c r="VOX46" s="205"/>
      <c r="VOY46" s="205"/>
      <c r="VOZ46" s="205"/>
      <c r="VPA46" s="205"/>
      <c r="VPB46" s="205"/>
      <c r="VPC46" s="205"/>
      <c r="VPD46" s="205"/>
      <c r="VPE46" s="205"/>
      <c r="VPF46" s="205"/>
      <c r="VPG46" s="205"/>
      <c r="VPH46" s="205"/>
      <c r="VPI46" s="205"/>
      <c r="VPJ46" s="205"/>
      <c r="VPK46" s="205"/>
      <c r="VPL46" s="205"/>
      <c r="VPM46" s="205"/>
      <c r="VPN46" s="205"/>
      <c r="VPO46" s="205"/>
      <c r="VPP46" s="205"/>
      <c r="VPQ46" s="205"/>
      <c r="VPR46" s="205"/>
      <c r="VPS46" s="205"/>
      <c r="VPT46" s="205"/>
      <c r="VPU46" s="205"/>
      <c r="VPV46" s="205"/>
      <c r="VPW46" s="205"/>
      <c r="VPX46" s="205"/>
      <c r="VPY46" s="205"/>
      <c r="VPZ46" s="205"/>
      <c r="VQA46" s="205"/>
      <c r="VQB46" s="205"/>
      <c r="VQC46" s="205"/>
      <c r="VQD46" s="205"/>
      <c r="VQE46" s="205"/>
      <c r="VQF46" s="205"/>
      <c r="VQG46" s="205"/>
      <c r="VQH46" s="205"/>
      <c r="VQI46" s="205"/>
      <c r="VQJ46" s="205"/>
      <c r="VQK46" s="205"/>
      <c r="VQL46" s="205"/>
      <c r="VQM46" s="205"/>
      <c r="VQN46" s="205"/>
      <c r="VQO46" s="205"/>
      <c r="VQP46" s="205"/>
      <c r="VQQ46" s="205"/>
      <c r="VQR46" s="205"/>
      <c r="VQS46" s="205"/>
      <c r="VQT46" s="205"/>
      <c r="VQU46" s="205"/>
      <c r="VQV46" s="205"/>
      <c r="VQW46" s="205"/>
      <c r="VQX46" s="205"/>
      <c r="VQY46" s="205"/>
      <c r="VQZ46" s="205"/>
      <c r="VRA46" s="205"/>
      <c r="VRB46" s="205"/>
      <c r="VRC46" s="205"/>
      <c r="VRD46" s="205"/>
      <c r="VRE46" s="205"/>
      <c r="VRF46" s="205"/>
      <c r="VRG46" s="205"/>
      <c r="VRH46" s="205"/>
      <c r="VRI46" s="205"/>
      <c r="VRJ46" s="205"/>
      <c r="VRK46" s="205"/>
      <c r="VRL46" s="205"/>
      <c r="VRM46" s="205"/>
      <c r="VRN46" s="205"/>
      <c r="VRO46" s="205"/>
      <c r="VRP46" s="205"/>
      <c r="VRQ46" s="205"/>
      <c r="VRR46" s="205"/>
      <c r="VRS46" s="205"/>
      <c r="VRT46" s="205"/>
      <c r="VRU46" s="205"/>
      <c r="VRV46" s="205"/>
      <c r="VRW46" s="205"/>
      <c r="VRX46" s="205"/>
      <c r="VRY46" s="205"/>
      <c r="VRZ46" s="205"/>
      <c r="VSA46" s="205"/>
      <c r="VSB46" s="205"/>
      <c r="VSC46" s="205"/>
      <c r="VSD46" s="205"/>
      <c r="VSE46" s="205"/>
      <c r="VSF46" s="205"/>
      <c r="VSG46" s="205"/>
      <c r="VSH46" s="205"/>
      <c r="VSI46" s="205"/>
      <c r="VSJ46" s="205"/>
      <c r="VSK46" s="205"/>
      <c r="VSL46" s="205"/>
      <c r="VSM46" s="205"/>
      <c r="VSN46" s="205"/>
      <c r="VSO46" s="205"/>
      <c r="VSP46" s="205"/>
      <c r="VSQ46" s="205"/>
      <c r="VSR46" s="205"/>
      <c r="VSS46" s="205"/>
      <c r="VST46" s="205"/>
      <c r="VSU46" s="205"/>
      <c r="VSV46" s="205"/>
      <c r="VSW46" s="205"/>
      <c r="VSX46" s="205"/>
      <c r="VSY46" s="205"/>
      <c r="VSZ46" s="205"/>
      <c r="VTA46" s="205"/>
      <c r="VTB46" s="205"/>
      <c r="VTC46" s="205"/>
      <c r="VTD46" s="205"/>
      <c r="VTE46" s="205"/>
      <c r="VTF46" s="205"/>
      <c r="VTG46" s="205"/>
      <c r="VTH46" s="205"/>
      <c r="VTI46" s="205"/>
      <c r="VTJ46" s="205"/>
      <c r="VTK46" s="205"/>
      <c r="VTL46" s="205"/>
      <c r="VTM46" s="205"/>
      <c r="VTN46" s="205"/>
      <c r="VTO46" s="205"/>
      <c r="VTP46" s="205"/>
      <c r="VTQ46" s="205"/>
      <c r="VTR46" s="205"/>
      <c r="VTS46" s="205"/>
      <c r="VTT46" s="205"/>
      <c r="VTU46" s="205"/>
      <c r="VTV46" s="205"/>
      <c r="VTW46" s="205"/>
      <c r="VTX46" s="205"/>
      <c r="VTY46" s="205"/>
      <c r="VTZ46" s="205"/>
      <c r="VUA46" s="205"/>
      <c r="VUB46" s="205"/>
      <c r="VUC46" s="205"/>
      <c r="VUD46" s="205"/>
      <c r="VUE46" s="205"/>
      <c r="VUF46" s="205"/>
      <c r="VUG46" s="205"/>
      <c r="VUH46" s="205"/>
      <c r="VUI46" s="205"/>
      <c r="VUJ46" s="205"/>
      <c r="VUK46" s="205"/>
      <c r="VUL46" s="205"/>
      <c r="VUM46" s="205"/>
      <c r="VUN46" s="205"/>
      <c r="VUO46" s="205"/>
      <c r="VUP46" s="205"/>
      <c r="VUQ46" s="205"/>
      <c r="VUR46" s="205"/>
      <c r="VUS46" s="205"/>
      <c r="VUT46" s="205"/>
      <c r="VUU46" s="205"/>
      <c r="VUV46" s="205"/>
      <c r="VUW46" s="205"/>
      <c r="VUX46" s="205"/>
      <c r="VUY46" s="205"/>
      <c r="VUZ46" s="205"/>
      <c r="VVA46" s="205"/>
      <c r="VVB46" s="205"/>
      <c r="VVC46" s="205"/>
      <c r="VVD46" s="205"/>
      <c r="VVE46" s="205"/>
      <c r="VVF46" s="205"/>
      <c r="VVG46" s="205"/>
      <c r="VVH46" s="205"/>
      <c r="VVI46" s="205"/>
      <c r="VVJ46" s="205"/>
      <c r="VVK46" s="205"/>
      <c r="VVL46" s="205"/>
      <c r="VVM46" s="205"/>
      <c r="VVN46" s="205"/>
      <c r="VVO46" s="205"/>
      <c r="VVP46" s="205"/>
      <c r="VVQ46" s="205"/>
      <c r="VVR46" s="205"/>
      <c r="VVS46" s="205"/>
      <c r="VVT46" s="205"/>
      <c r="VVU46" s="205"/>
      <c r="VVV46" s="205"/>
      <c r="VVW46" s="205"/>
      <c r="VVX46" s="205"/>
      <c r="VVY46" s="205"/>
      <c r="VVZ46" s="205"/>
      <c r="VWA46" s="205"/>
      <c r="VWB46" s="205"/>
      <c r="VWC46" s="205"/>
      <c r="VWD46" s="205"/>
      <c r="VWE46" s="205"/>
      <c r="VWF46" s="205"/>
      <c r="VWG46" s="205"/>
      <c r="VWH46" s="205"/>
      <c r="VWI46" s="205"/>
      <c r="VWJ46" s="205"/>
      <c r="VWK46" s="205"/>
      <c r="VWL46" s="205"/>
      <c r="VWM46" s="205"/>
      <c r="VWN46" s="205"/>
      <c r="VWO46" s="205"/>
      <c r="VWP46" s="205"/>
      <c r="VWQ46" s="205"/>
      <c r="VWR46" s="205"/>
      <c r="VWS46" s="205"/>
      <c r="VWT46" s="205"/>
      <c r="VWU46" s="205"/>
      <c r="VWV46" s="205"/>
      <c r="VWW46" s="205"/>
      <c r="VWX46" s="205"/>
      <c r="VWY46" s="205"/>
      <c r="VWZ46" s="205"/>
      <c r="VXA46" s="205"/>
      <c r="VXB46" s="205"/>
      <c r="VXC46" s="205"/>
      <c r="VXD46" s="205"/>
      <c r="VXE46" s="205"/>
      <c r="VXF46" s="205"/>
      <c r="VXG46" s="205"/>
      <c r="VXH46" s="205"/>
      <c r="VXI46" s="205"/>
      <c r="VXJ46" s="205"/>
      <c r="VXK46" s="205"/>
      <c r="VXL46" s="205"/>
      <c r="VXM46" s="205"/>
      <c r="VXN46" s="205"/>
      <c r="VXO46" s="205"/>
      <c r="VXP46" s="205"/>
      <c r="VXQ46" s="205"/>
      <c r="VXR46" s="205"/>
      <c r="VXS46" s="205"/>
      <c r="VXT46" s="205"/>
      <c r="VXU46" s="205"/>
      <c r="VXV46" s="205"/>
      <c r="VXW46" s="205"/>
      <c r="VXX46" s="205"/>
      <c r="VXY46" s="205"/>
      <c r="VXZ46" s="205"/>
      <c r="VYA46" s="205"/>
      <c r="VYB46" s="205"/>
      <c r="VYC46" s="205"/>
      <c r="VYD46" s="205"/>
      <c r="VYE46" s="205"/>
      <c r="VYF46" s="205"/>
      <c r="VYG46" s="205"/>
      <c r="VYH46" s="205"/>
      <c r="VYI46" s="205"/>
      <c r="VYJ46" s="205"/>
      <c r="VYK46" s="205"/>
      <c r="VYL46" s="205"/>
      <c r="VYM46" s="205"/>
      <c r="VYN46" s="205"/>
      <c r="VYO46" s="205"/>
      <c r="VYP46" s="205"/>
      <c r="VYQ46" s="205"/>
      <c r="VYR46" s="205"/>
      <c r="VYS46" s="205"/>
      <c r="VYT46" s="205"/>
      <c r="VYU46" s="205"/>
      <c r="VYV46" s="205"/>
      <c r="VYW46" s="205"/>
      <c r="VYX46" s="205"/>
      <c r="VYY46" s="205"/>
      <c r="VYZ46" s="205"/>
      <c r="VZA46" s="205"/>
      <c r="VZB46" s="205"/>
      <c r="VZC46" s="205"/>
      <c r="VZD46" s="205"/>
      <c r="VZE46" s="205"/>
      <c r="VZF46" s="205"/>
      <c r="VZG46" s="205"/>
      <c r="VZH46" s="205"/>
      <c r="VZI46" s="205"/>
      <c r="VZJ46" s="205"/>
      <c r="VZK46" s="205"/>
      <c r="VZL46" s="205"/>
      <c r="VZM46" s="205"/>
      <c r="VZN46" s="205"/>
      <c r="VZO46" s="205"/>
      <c r="VZP46" s="205"/>
      <c r="VZQ46" s="205"/>
      <c r="VZR46" s="205"/>
      <c r="VZS46" s="205"/>
      <c r="VZT46" s="205"/>
      <c r="VZU46" s="205"/>
      <c r="VZV46" s="205"/>
      <c r="VZW46" s="205"/>
      <c r="VZX46" s="205"/>
      <c r="VZY46" s="205"/>
      <c r="VZZ46" s="205"/>
      <c r="WAA46" s="205"/>
      <c r="WAB46" s="205"/>
      <c r="WAC46" s="205"/>
      <c r="WAD46" s="205"/>
      <c r="WAE46" s="205"/>
      <c r="WAF46" s="205"/>
      <c r="WAG46" s="205"/>
      <c r="WAH46" s="205"/>
      <c r="WAI46" s="205"/>
      <c r="WAJ46" s="205"/>
      <c r="WAK46" s="205"/>
      <c r="WAL46" s="205"/>
      <c r="WAM46" s="205"/>
      <c r="WAN46" s="205"/>
      <c r="WAO46" s="205"/>
      <c r="WAP46" s="205"/>
      <c r="WAQ46" s="205"/>
      <c r="WAR46" s="205"/>
      <c r="WAS46" s="205"/>
      <c r="WAT46" s="205"/>
      <c r="WAU46" s="205"/>
      <c r="WAV46" s="205"/>
      <c r="WAW46" s="205"/>
      <c r="WAX46" s="205"/>
      <c r="WAY46" s="205"/>
      <c r="WAZ46" s="205"/>
      <c r="WBA46" s="205"/>
      <c r="WBB46" s="205"/>
      <c r="WBC46" s="205"/>
      <c r="WBD46" s="205"/>
      <c r="WBE46" s="205"/>
      <c r="WBF46" s="205"/>
      <c r="WBG46" s="205"/>
      <c r="WBH46" s="205"/>
      <c r="WBI46" s="205"/>
      <c r="WBJ46" s="205"/>
      <c r="WBK46" s="205"/>
      <c r="WBL46" s="205"/>
      <c r="WBM46" s="205"/>
      <c r="WBN46" s="205"/>
      <c r="WBO46" s="205"/>
      <c r="WBP46" s="205"/>
      <c r="WBQ46" s="205"/>
      <c r="WBR46" s="205"/>
      <c r="WBS46" s="205"/>
      <c r="WBT46" s="205"/>
      <c r="WBU46" s="205"/>
      <c r="WBV46" s="205"/>
      <c r="WBW46" s="205"/>
      <c r="WBX46" s="205"/>
      <c r="WBY46" s="205"/>
      <c r="WBZ46" s="205"/>
      <c r="WCA46" s="205"/>
      <c r="WCB46" s="205"/>
      <c r="WCC46" s="205"/>
      <c r="WCD46" s="205"/>
      <c r="WCE46" s="205"/>
      <c r="WCF46" s="205"/>
      <c r="WCG46" s="205"/>
      <c r="WCH46" s="205"/>
      <c r="WCI46" s="205"/>
      <c r="WCJ46" s="205"/>
      <c r="WCK46" s="205"/>
      <c r="WCL46" s="205"/>
      <c r="WCM46" s="205"/>
      <c r="WCN46" s="205"/>
      <c r="WCO46" s="205"/>
      <c r="WCP46" s="205"/>
      <c r="WCQ46" s="205"/>
      <c r="WCR46" s="205"/>
      <c r="WCS46" s="205"/>
      <c r="WCT46" s="205"/>
      <c r="WCU46" s="205"/>
      <c r="WCV46" s="205"/>
      <c r="WCW46" s="205"/>
      <c r="WCX46" s="205"/>
      <c r="WCY46" s="205"/>
      <c r="WCZ46" s="205"/>
      <c r="WDA46" s="205"/>
      <c r="WDB46" s="205"/>
      <c r="WDC46" s="205"/>
      <c r="WDD46" s="205"/>
      <c r="WDE46" s="205"/>
      <c r="WDF46" s="205"/>
      <c r="WDG46" s="205"/>
      <c r="WDH46" s="205"/>
      <c r="WDI46" s="205"/>
      <c r="WDJ46" s="205"/>
      <c r="WDK46" s="205"/>
      <c r="WDL46" s="205"/>
      <c r="WDM46" s="205"/>
      <c r="WDN46" s="205"/>
      <c r="WDO46" s="205"/>
      <c r="WDP46" s="205"/>
      <c r="WDQ46" s="205"/>
      <c r="WDR46" s="205"/>
      <c r="WDS46" s="205"/>
      <c r="WDT46" s="205"/>
      <c r="WDU46" s="205"/>
      <c r="WDV46" s="205"/>
      <c r="WDW46" s="205"/>
      <c r="WDX46" s="205"/>
      <c r="WDY46" s="205"/>
      <c r="WDZ46" s="205"/>
      <c r="WEA46" s="205"/>
      <c r="WEB46" s="205"/>
      <c r="WEC46" s="205"/>
      <c r="WED46" s="205"/>
      <c r="WEE46" s="205"/>
      <c r="WEF46" s="205"/>
      <c r="WEG46" s="205"/>
      <c r="WEH46" s="205"/>
      <c r="WEI46" s="205"/>
      <c r="WEJ46" s="205"/>
      <c r="WEK46" s="205"/>
      <c r="WEL46" s="205"/>
      <c r="WEM46" s="205"/>
      <c r="WEN46" s="205"/>
      <c r="WEO46" s="205"/>
      <c r="WEP46" s="205"/>
      <c r="WEQ46" s="205"/>
      <c r="WER46" s="205"/>
      <c r="WES46" s="205"/>
      <c r="WET46" s="205"/>
      <c r="WEU46" s="205"/>
      <c r="WEV46" s="205"/>
      <c r="WEW46" s="205"/>
      <c r="WEX46" s="205"/>
      <c r="WEY46" s="205"/>
      <c r="WEZ46" s="205"/>
      <c r="WFA46" s="205"/>
      <c r="WFB46" s="205"/>
      <c r="WFC46" s="205"/>
      <c r="WFD46" s="205"/>
      <c r="WFE46" s="205"/>
      <c r="WFF46" s="205"/>
      <c r="WFG46" s="205"/>
      <c r="WFH46" s="205"/>
      <c r="WFI46" s="205"/>
      <c r="WFJ46" s="205"/>
      <c r="WFK46" s="205"/>
      <c r="WFL46" s="205"/>
      <c r="WFM46" s="205"/>
      <c r="WFN46" s="205"/>
      <c r="WFO46" s="205"/>
      <c r="WFP46" s="205"/>
      <c r="WFQ46" s="205"/>
      <c r="WFR46" s="205"/>
      <c r="WFS46" s="205"/>
      <c r="WFT46" s="205"/>
      <c r="WFU46" s="205"/>
      <c r="WFV46" s="205"/>
      <c r="WFW46" s="205"/>
      <c r="WFX46" s="205"/>
      <c r="WFY46" s="205"/>
      <c r="WFZ46" s="205"/>
      <c r="WGA46" s="205"/>
      <c r="WGB46" s="205"/>
      <c r="WGC46" s="205"/>
      <c r="WGD46" s="205"/>
      <c r="WGE46" s="205"/>
      <c r="WGF46" s="205"/>
      <c r="WGG46" s="205"/>
      <c r="WGH46" s="205"/>
      <c r="WGI46" s="205"/>
      <c r="WGJ46" s="205"/>
      <c r="WGK46" s="205"/>
      <c r="WGL46" s="205"/>
      <c r="WGM46" s="205"/>
      <c r="WGN46" s="205"/>
      <c r="WGO46" s="205"/>
      <c r="WGP46" s="205"/>
      <c r="WGQ46" s="205"/>
      <c r="WGR46" s="205"/>
      <c r="WGS46" s="205"/>
      <c r="WGT46" s="205"/>
      <c r="WGU46" s="205"/>
      <c r="WGV46" s="205"/>
      <c r="WGW46" s="205"/>
      <c r="WGX46" s="205"/>
      <c r="WGY46" s="205"/>
      <c r="WGZ46" s="205"/>
      <c r="WHA46" s="205"/>
      <c r="WHB46" s="205"/>
      <c r="WHC46" s="205"/>
      <c r="WHD46" s="205"/>
      <c r="WHE46" s="205"/>
      <c r="WHF46" s="205"/>
      <c r="WHG46" s="205"/>
      <c r="WHH46" s="205"/>
      <c r="WHI46" s="205"/>
      <c r="WHJ46" s="205"/>
      <c r="WHK46" s="205"/>
      <c r="WHL46" s="205"/>
      <c r="WHM46" s="205"/>
      <c r="WHN46" s="205"/>
      <c r="WHO46" s="205"/>
      <c r="WHP46" s="205"/>
      <c r="WHQ46" s="205"/>
      <c r="WHR46" s="205"/>
      <c r="WHS46" s="205"/>
      <c r="WHT46" s="205"/>
      <c r="WHU46" s="205"/>
      <c r="WHV46" s="205"/>
      <c r="WHW46" s="205"/>
      <c r="WHX46" s="205"/>
      <c r="WHY46" s="205"/>
      <c r="WHZ46" s="205"/>
      <c r="WIA46" s="205"/>
      <c r="WIB46" s="205"/>
      <c r="WIC46" s="205"/>
      <c r="WID46" s="205"/>
      <c r="WIE46" s="205"/>
      <c r="WIF46" s="205"/>
      <c r="WIG46" s="205"/>
      <c r="WIH46" s="205"/>
      <c r="WII46" s="205"/>
      <c r="WIJ46" s="205"/>
      <c r="WIK46" s="205"/>
      <c r="WIL46" s="205"/>
      <c r="WIM46" s="205"/>
      <c r="WIN46" s="205"/>
      <c r="WIO46" s="205"/>
      <c r="WIP46" s="205"/>
      <c r="WIQ46" s="205"/>
      <c r="WIR46" s="205"/>
      <c r="WIS46" s="205"/>
      <c r="WIT46" s="205"/>
      <c r="WIU46" s="205"/>
      <c r="WIV46" s="205"/>
      <c r="WIW46" s="205"/>
      <c r="WIX46" s="205"/>
      <c r="WIY46" s="205"/>
      <c r="WIZ46" s="205"/>
      <c r="WJA46" s="205"/>
      <c r="WJB46" s="205"/>
      <c r="WJC46" s="205"/>
      <c r="WJD46" s="205"/>
      <c r="WJE46" s="205"/>
      <c r="WJF46" s="205"/>
      <c r="WJG46" s="205"/>
      <c r="WJH46" s="205"/>
      <c r="WJI46" s="205"/>
      <c r="WJJ46" s="205"/>
      <c r="WJK46" s="205"/>
      <c r="WJL46" s="205"/>
      <c r="WJM46" s="205"/>
      <c r="WJN46" s="205"/>
      <c r="WJO46" s="205"/>
      <c r="WJP46" s="205"/>
      <c r="WJQ46" s="205"/>
      <c r="WJR46" s="205"/>
      <c r="WJS46" s="205"/>
      <c r="WJT46" s="205"/>
      <c r="WJU46" s="205"/>
      <c r="WJV46" s="205"/>
      <c r="WJW46" s="205"/>
      <c r="WJX46" s="205"/>
      <c r="WJY46" s="205"/>
      <c r="WJZ46" s="205"/>
      <c r="WKA46" s="205"/>
      <c r="WKB46" s="205"/>
      <c r="WKC46" s="205"/>
      <c r="WKD46" s="205"/>
      <c r="WKE46" s="205"/>
      <c r="WKF46" s="205"/>
      <c r="WKG46" s="205"/>
      <c r="WKH46" s="205"/>
      <c r="WKI46" s="205"/>
      <c r="WKJ46" s="205"/>
      <c r="WKK46" s="205"/>
      <c r="WKL46" s="205"/>
      <c r="WKM46" s="205"/>
      <c r="WKN46" s="205"/>
      <c r="WKO46" s="205"/>
      <c r="WKP46" s="205"/>
      <c r="WKQ46" s="205"/>
      <c r="WKR46" s="205"/>
      <c r="WKS46" s="205"/>
      <c r="WKT46" s="205"/>
      <c r="WKU46" s="205"/>
      <c r="WKV46" s="205"/>
      <c r="WKW46" s="205"/>
      <c r="WKX46" s="205"/>
      <c r="WKY46" s="205"/>
      <c r="WKZ46" s="205"/>
      <c r="WLA46" s="205"/>
      <c r="WLB46" s="205"/>
      <c r="WLC46" s="205"/>
      <c r="WLD46" s="205"/>
      <c r="WLE46" s="205"/>
      <c r="WLF46" s="205"/>
      <c r="WLG46" s="205"/>
      <c r="WLH46" s="205"/>
      <c r="WLI46" s="205"/>
      <c r="WLJ46" s="205"/>
      <c r="WLK46" s="205"/>
      <c r="WLL46" s="205"/>
      <c r="WLM46" s="205"/>
      <c r="WLN46" s="205"/>
      <c r="WLO46" s="205"/>
      <c r="WLP46" s="205"/>
      <c r="WLQ46" s="205"/>
      <c r="WLR46" s="205"/>
      <c r="WLS46" s="205"/>
      <c r="WLT46" s="205"/>
      <c r="WLU46" s="205"/>
      <c r="WLV46" s="205"/>
      <c r="WLW46" s="205"/>
      <c r="WLX46" s="205"/>
      <c r="WLY46" s="205"/>
      <c r="WLZ46" s="205"/>
      <c r="WMA46" s="205"/>
      <c r="WMB46" s="205"/>
      <c r="WMC46" s="205"/>
      <c r="WMD46" s="205"/>
      <c r="WME46" s="205"/>
      <c r="WMF46" s="205"/>
      <c r="WMG46" s="205"/>
      <c r="WMH46" s="205"/>
      <c r="WMI46" s="205"/>
      <c r="WMJ46" s="205"/>
      <c r="WMK46" s="205"/>
      <c r="WML46" s="205"/>
      <c r="WMM46" s="205"/>
      <c r="WMN46" s="205"/>
      <c r="WMO46" s="205"/>
      <c r="WMP46" s="205"/>
      <c r="WMQ46" s="205"/>
      <c r="WMR46" s="205"/>
      <c r="WMS46" s="205"/>
      <c r="WMT46" s="205"/>
      <c r="WMU46" s="205"/>
      <c r="WMV46" s="205"/>
      <c r="WMW46" s="205"/>
      <c r="WMX46" s="205"/>
      <c r="WMY46" s="205"/>
      <c r="WMZ46" s="205"/>
      <c r="WNA46" s="205"/>
      <c r="WNB46" s="205"/>
      <c r="WNC46" s="205"/>
      <c r="WND46" s="205"/>
      <c r="WNE46" s="205"/>
      <c r="WNF46" s="205"/>
      <c r="WNG46" s="205"/>
      <c r="WNH46" s="205"/>
      <c r="WNI46" s="205"/>
      <c r="WNJ46" s="205"/>
      <c r="WNK46" s="205"/>
      <c r="WNL46" s="205"/>
      <c r="WNM46" s="205"/>
      <c r="WNN46" s="205"/>
      <c r="WNO46" s="205"/>
      <c r="WNP46" s="205"/>
      <c r="WNQ46" s="205"/>
      <c r="WNR46" s="205"/>
      <c r="WNS46" s="205"/>
      <c r="WNT46" s="205"/>
      <c r="WNU46" s="205"/>
      <c r="WNV46" s="205"/>
      <c r="WNW46" s="205"/>
      <c r="WNX46" s="205"/>
      <c r="WNY46" s="205"/>
      <c r="WNZ46" s="205"/>
      <c r="WOA46" s="205"/>
      <c r="WOB46" s="205"/>
      <c r="WOC46" s="205"/>
      <c r="WOD46" s="205"/>
      <c r="WOE46" s="205"/>
      <c r="WOF46" s="205"/>
      <c r="WOG46" s="205"/>
      <c r="WOH46" s="205"/>
      <c r="WOI46" s="205"/>
      <c r="WOJ46" s="205"/>
      <c r="WOK46" s="205"/>
      <c r="WOL46" s="205"/>
      <c r="WOM46" s="205"/>
      <c r="WON46" s="205"/>
      <c r="WOO46" s="205"/>
      <c r="WOP46" s="205"/>
      <c r="WOQ46" s="205"/>
      <c r="WOR46" s="205"/>
      <c r="WOS46" s="205"/>
      <c r="WOT46" s="205"/>
      <c r="WOU46" s="205"/>
      <c r="WOV46" s="205"/>
      <c r="WOW46" s="205"/>
      <c r="WOX46" s="205"/>
      <c r="WOY46" s="205"/>
      <c r="WOZ46" s="205"/>
      <c r="WPA46" s="205"/>
      <c r="WPB46" s="205"/>
      <c r="WPC46" s="205"/>
      <c r="WPD46" s="205"/>
      <c r="WPE46" s="205"/>
      <c r="WPF46" s="205"/>
      <c r="WPG46" s="205"/>
      <c r="WPH46" s="205"/>
      <c r="WPI46" s="205"/>
      <c r="WPJ46" s="205"/>
      <c r="WPK46" s="205"/>
      <c r="WPL46" s="205"/>
      <c r="WPM46" s="205"/>
      <c r="WPN46" s="205"/>
      <c r="WPO46" s="205"/>
      <c r="WPP46" s="205"/>
      <c r="WPQ46" s="205"/>
      <c r="WPR46" s="205"/>
      <c r="WPS46" s="205"/>
      <c r="WPT46" s="205"/>
      <c r="WPU46" s="205"/>
      <c r="WPV46" s="205"/>
      <c r="WPW46" s="205"/>
      <c r="WPX46" s="205"/>
      <c r="WPY46" s="205"/>
      <c r="WPZ46" s="205"/>
      <c r="WQA46" s="205"/>
      <c r="WQB46" s="205"/>
      <c r="WQC46" s="205"/>
      <c r="WQD46" s="205"/>
      <c r="WQE46" s="205"/>
      <c r="WQF46" s="205"/>
      <c r="WQG46" s="205"/>
      <c r="WQH46" s="205"/>
      <c r="WQI46" s="205"/>
      <c r="WQJ46" s="205"/>
      <c r="WQK46" s="205"/>
      <c r="WQL46" s="205"/>
      <c r="WQM46" s="205"/>
      <c r="WQN46" s="205"/>
      <c r="WQO46" s="205"/>
      <c r="WQP46" s="205"/>
      <c r="WQQ46" s="205"/>
      <c r="WQR46" s="205"/>
      <c r="WQS46" s="205"/>
      <c r="WQT46" s="205"/>
      <c r="WQU46" s="205"/>
      <c r="WQV46" s="205"/>
      <c r="WQW46" s="205"/>
      <c r="WQX46" s="205"/>
      <c r="WQY46" s="205"/>
      <c r="WQZ46" s="205"/>
      <c r="WRA46" s="205"/>
      <c r="WRB46" s="205"/>
      <c r="WRC46" s="205"/>
      <c r="WRD46" s="205"/>
      <c r="WRE46" s="205"/>
      <c r="WRF46" s="205"/>
      <c r="WRG46" s="205"/>
      <c r="WRH46" s="205"/>
      <c r="WRI46" s="205"/>
      <c r="WRJ46" s="205"/>
      <c r="WRK46" s="205"/>
      <c r="WRL46" s="205"/>
      <c r="WRM46" s="205"/>
      <c r="WRN46" s="205"/>
      <c r="WRO46" s="205"/>
      <c r="WRP46" s="205"/>
      <c r="WRQ46" s="205"/>
      <c r="WRR46" s="205"/>
      <c r="WRS46" s="205"/>
      <c r="WRT46" s="205"/>
      <c r="WRU46" s="205"/>
      <c r="WRV46" s="205"/>
      <c r="WRW46" s="205"/>
      <c r="WRX46" s="205"/>
      <c r="WRY46" s="205"/>
      <c r="WRZ46" s="205"/>
      <c r="WSA46" s="205"/>
      <c r="WSB46" s="205"/>
      <c r="WSC46" s="205"/>
      <c r="WSD46" s="205"/>
      <c r="WSE46" s="205"/>
      <c r="WSF46" s="205"/>
      <c r="WSG46" s="205"/>
      <c r="WSH46" s="205"/>
      <c r="WSI46" s="205"/>
      <c r="WSJ46" s="205"/>
      <c r="WSK46" s="205"/>
      <c r="WSL46" s="205"/>
      <c r="WSM46" s="205"/>
      <c r="WSN46" s="205"/>
      <c r="WSO46" s="205"/>
      <c r="WSP46" s="205"/>
      <c r="WSQ46" s="205"/>
      <c r="WSR46" s="205"/>
      <c r="WSS46" s="205"/>
      <c r="WST46" s="205"/>
      <c r="WSU46" s="205"/>
      <c r="WSV46" s="205"/>
      <c r="WSW46" s="205"/>
      <c r="WSX46" s="205"/>
      <c r="WSY46" s="205"/>
      <c r="WSZ46" s="205"/>
      <c r="WTA46" s="205"/>
      <c r="WTB46" s="205"/>
      <c r="WTC46" s="205"/>
      <c r="WTD46" s="205"/>
      <c r="WTE46" s="205"/>
      <c r="WTF46" s="205"/>
      <c r="WTG46" s="205"/>
      <c r="WTH46" s="205"/>
      <c r="WTI46" s="205"/>
      <c r="WTJ46" s="205"/>
      <c r="WTK46" s="205"/>
      <c r="WTL46" s="205"/>
      <c r="WTM46" s="205"/>
      <c r="WTN46" s="205"/>
      <c r="WTO46" s="205"/>
      <c r="WTP46" s="205"/>
      <c r="WTQ46" s="205"/>
      <c r="WTR46" s="205"/>
      <c r="WTS46" s="205"/>
      <c r="WTT46" s="205"/>
      <c r="WTU46" s="205"/>
      <c r="WTV46" s="205"/>
      <c r="WTW46" s="205"/>
      <c r="WTX46" s="205"/>
      <c r="WTY46" s="205"/>
      <c r="WTZ46" s="205"/>
      <c r="WUA46" s="205"/>
      <c r="WUB46" s="205"/>
      <c r="WUC46" s="205"/>
      <c r="WUD46" s="205"/>
      <c r="WUE46" s="205"/>
      <c r="WUF46" s="205"/>
      <c r="WUG46" s="205"/>
      <c r="WUH46" s="205"/>
      <c r="WUI46" s="205"/>
      <c r="WUJ46" s="205"/>
      <c r="WUK46" s="205"/>
      <c r="WUL46" s="205"/>
      <c r="WUM46" s="205"/>
      <c r="WUN46" s="205"/>
      <c r="WUO46" s="205"/>
      <c r="WUP46" s="205"/>
      <c r="WUQ46" s="205"/>
      <c r="WUR46" s="205"/>
      <c r="WUS46" s="205"/>
      <c r="WUT46" s="205"/>
      <c r="WUU46" s="205"/>
      <c r="WUV46" s="205"/>
      <c r="WUW46" s="205"/>
      <c r="WUX46" s="205"/>
      <c r="WUY46" s="205"/>
      <c r="WUZ46" s="205"/>
      <c r="WVA46" s="205"/>
      <c r="WVB46" s="205"/>
      <c r="WVC46" s="205"/>
      <c r="WVD46" s="205"/>
      <c r="WVE46" s="205"/>
      <c r="WVF46" s="205"/>
      <c r="WVG46" s="205"/>
      <c r="WVH46" s="205"/>
      <c r="WVI46" s="205"/>
      <c r="WVJ46" s="205"/>
      <c r="WVK46" s="205"/>
      <c r="WVL46" s="205"/>
      <c r="WVM46" s="205"/>
      <c r="WVN46" s="205"/>
      <c r="WVO46" s="205"/>
      <c r="WVP46" s="205"/>
      <c r="WVQ46" s="205"/>
      <c r="WVR46" s="205"/>
      <c r="WVS46" s="205"/>
      <c r="WVT46" s="205"/>
      <c r="WVU46" s="205"/>
      <c r="WVV46" s="205"/>
      <c r="WVW46" s="205"/>
      <c r="WVX46" s="205"/>
      <c r="WVY46" s="205"/>
      <c r="WVZ46" s="205"/>
      <c r="WWA46" s="205"/>
      <c r="WWB46" s="205"/>
      <c r="WWC46" s="205"/>
      <c r="WWD46" s="205"/>
      <c r="WWE46" s="205"/>
      <c r="WWF46" s="205"/>
      <c r="WWG46" s="205"/>
      <c r="WWH46" s="205"/>
      <c r="WWI46" s="205"/>
      <c r="WWJ46" s="205"/>
      <c r="WWK46" s="205"/>
      <c r="WWL46" s="205"/>
      <c r="WWM46" s="205"/>
      <c r="WWN46" s="205"/>
      <c r="WWO46" s="205"/>
      <c r="WWP46" s="205"/>
      <c r="WWQ46" s="205"/>
      <c r="WWR46" s="205"/>
      <c r="WWS46" s="205"/>
      <c r="WWT46" s="205"/>
      <c r="WWU46" s="205"/>
      <c r="WWV46" s="205"/>
      <c r="WWW46" s="205"/>
      <c r="WWX46" s="205"/>
      <c r="WWY46" s="205"/>
      <c r="WWZ46" s="205"/>
      <c r="WXA46" s="205"/>
      <c r="WXB46" s="205"/>
      <c r="WXC46" s="205"/>
      <c r="WXD46" s="205"/>
      <c r="WXE46" s="205"/>
      <c r="WXF46" s="205"/>
      <c r="WXG46" s="205"/>
      <c r="WXH46" s="205"/>
      <c r="WXI46" s="205"/>
      <c r="WXJ46" s="205"/>
      <c r="WXK46" s="205"/>
      <c r="WXL46" s="205"/>
      <c r="WXM46" s="205"/>
      <c r="WXN46" s="205"/>
      <c r="WXO46" s="205"/>
      <c r="WXP46" s="205"/>
      <c r="WXQ46" s="205"/>
      <c r="WXR46" s="205"/>
      <c r="WXS46" s="205"/>
      <c r="WXT46" s="205"/>
      <c r="WXU46" s="205"/>
      <c r="WXV46" s="205"/>
      <c r="WXW46" s="205"/>
      <c r="WXX46" s="205"/>
      <c r="WXY46" s="205"/>
      <c r="WXZ46" s="205"/>
      <c r="WYA46" s="205"/>
      <c r="WYB46" s="205"/>
      <c r="WYC46" s="205"/>
      <c r="WYD46" s="205"/>
      <c r="WYE46" s="205"/>
      <c r="WYF46" s="205"/>
      <c r="WYG46" s="205"/>
      <c r="WYH46" s="205"/>
      <c r="WYI46" s="205"/>
      <c r="WYJ46" s="205"/>
      <c r="WYK46" s="205"/>
      <c r="WYL46" s="205"/>
      <c r="WYM46" s="205"/>
      <c r="WYN46" s="205"/>
      <c r="WYO46" s="205"/>
      <c r="WYP46" s="205"/>
      <c r="WYQ46" s="205"/>
      <c r="WYR46" s="205"/>
      <c r="WYS46" s="205"/>
      <c r="WYT46" s="205"/>
      <c r="WYU46" s="205"/>
      <c r="WYV46" s="205"/>
      <c r="WYW46" s="205"/>
      <c r="WYX46" s="205"/>
      <c r="WYY46" s="205"/>
      <c r="WYZ46" s="205"/>
      <c r="WZA46" s="205"/>
      <c r="WZB46" s="205"/>
      <c r="WZC46" s="205"/>
      <c r="WZD46" s="205"/>
      <c r="WZE46" s="205"/>
      <c r="WZF46" s="205"/>
      <c r="WZG46" s="205"/>
      <c r="WZH46" s="205"/>
      <c r="WZI46" s="205"/>
      <c r="WZJ46" s="205"/>
      <c r="WZK46" s="205"/>
      <c r="WZL46" s="205"/>
      <c r="WZM46" s="205"/>
      <c r="WZN46" s="205"/>
      <c r="WZO46" s="205"/>
      <c r="WZP46" s="205"/>
      <c r="WZQ46" s="205"/>
      <c r="WZR46" s="205"/>
      <c r="WZS46" s="205"/>
      <c r="WZT46" s="205"/>
      <c r="WZU46" s="205"/>
      <c r="WZV46" s="205"/>
      <c r="WZW46" s="205"/>
      <c r="WZX46" s="205"/>
      <c r="WZY46" s="205"/>
      <c r="WZZ46" s="205"/>
      <c r="XAA46" s="205"/>
      <c r="XAB46" s="205"/>
      <c r="XAC46" s="205"/>
      <c r="XAD46" s="205"/>
      <c r="XAE46" s="205"/>
      <c r="XAF46" s="205"/>
      <c r="XAG46" s="205"/>
      <c r="XAH46" s="205"/>
      <c r="XAI46" s="205"/>
      <c r="XAJ46" s="205"/>
      <c r="XAK46" s="205"/>
      <c r="XAL46" s="205"/>
      <c r="XAM46" s="205"/>
      <c r="XAN46" s="205"/>
      <c r="XAO46" s="205"/>
      <c r="XAP46" s="205"/>
      <c r="XAQ46" s="205"/>
      <c r="XAR46" s="205"/>
      <c r="XAS46" s="205"/>
      <c r="XAT46" s="205"/>
      <c r="XAU46" s="205"/>
      <c r="XAV46" s="205"/>
      <c r="XAW46" s="205"/>
      <c r="XAX46" s="205"/>
      <c r="XAY46" s="205"/>
      <c r="XAZ46" s="205"/>
      <c r="XBA46" s="205"/>
      <c r="XBB46" s="205"/>
      <c r="XBC46" s="205"/>
      <c r="XBD46" s="205"/>
      <c r="XBE46" s="205"/>
      <c r="XBF46" s="205"/>
      <c r="XBG46" s="205"/>
      <c r="XBH46" s="205"/>
      <c r="XBI46" s="205"/>
      <c r="XBJ46" s="205"/>
      <c r="XBK46" s="205"/>
      <c r="XBL46" s="205"/>
      <c r="XBM46" s="205"/>
      <c r="XBN46" s="205"/>
      <c r="XBO46" s="205"/>
      <c r="XBP46" s="205"/>
      <c r="XBQ46" s="205"/>
      <c r="XBR46" s="205"/>
      <c r="XBS46" s="205"/>
      <c r="XBT46" s="205"/>
      <c r="XBU46" s="205"/>
      <c r="XBV46" s="205"/>
      <c r="XBW46" s="205"/>
      <c r="XBX46" s="205"/>
      <c r="XBY46" s="205"/>
      <c r="XBZ46" s="205"/>
      <c r="XCA46" s="205"/>
      <c r="XCB46" s="205"/>
      <c r="XCC46" s="205"/>
      <c r="XCD46" s="205"/>
      <c r="XCE46" s="205"/>
      <c r="XCF46" s="205"/>
      <c r="XCG46" s="205"/>
      <c r="XCH46" s="205"/>
      <c r="XCI46" s="205"/>
      <c r="XCJ46" s="205"/>
      <c r="XCK46" s="205"/>
      <c r="XCL46" s="205"/>
      <c r="XCM46" s="205"/>
      <c r="XCN46" s="205"/>
      <c r="XCO46" s="205"/>
      <c r="XCP46" s="205"/>
      <c r="XCQ46" s="205"/>
      <c r="XCR46" s="205"/>
      <c r="XCS46" s="205"/>
      <c r="XCT46" s="205"/>
      <c r="XCU46" s="205"/>
      <c r="XCV46" s="205"/>
      <c r="XCW46" s="205"/>
      <c r="XCX46" s="205"/>
      <c r="XCY46" s="205"/>
      <c r="XCZ46" s="205"/>
      <c r="XDA46" s="205"/>
      <c r="XDB46" s="205"/>
      <c r="XDC46" s="205"/>
      <c r="XDD46" s="205"/>
      <c r="XDE46" s="205"/>
      <c r="XDF46" s="205"/>
      <c r="XDG46" s="205"/>
      <c r="XDH46" s="205"/>
      <c r="XDI46" s="205"/>
      <c r="XDJ46" s="205"/>
      <c r="XDK46" s="205"/>
      <c r="XDL46" s="205"/>
      <c r="XDM46" s="205"/>
      <c r="XDN46" s="205"/>
      <c r="XDO46" s="205"/>
      <c r="XDP46" s="205"/>
      <c r="XDQ46" s="205"/>
      <c r="XDR46" s="205"/>
      <c r="XDS46" s="205"/>
      <c r="XDT46" s="205"/>
      <c r="XDU46" s="205"/>
      <c r="XDV46" s="205"/>
      <c r="XDW46" s="205"/>
      <c r="XDX46" s="205"/>
      <c r="XDY46" s="205"/>
      <c r="XDZ46" s="205"/>
      <c r="XEA46" s="205"/>
      <c r="XEB46" s="205"/>
      <c r="XEC46" s="205"/>
      <c r="XED46" s="205"/>
      <c r="XEE46" s="205"/>
      <c r="XEF46" s="205"/>
      <c r="XEG46" s="205"/>
      <c r="XEH46" s="205"/>
      <c r="XEI46" s="205"/>
      <c r="XEJ46" s="205"/>
      <c r="XEK46" s="205"/>
      <c r="XEL46" s="205"/>
      <c r="XEM46" s="205"/>
      <c r="XEN46" s="205"/>
      <c r="XEO46" s="205"/>
      <c r="XEP46" s="205"/>
      <c r="XEQ46" s="205"/>
      <c r="XER46" s="205"/>
      <c r="XES46" s="205"/>
      <c r="XET46" s="205"/>
      <c r="XEU46" s="205"/>
      <c r="XEV46" s="205"/>
      <c r="XEW46" s="205"/>
      <c r="XEX46" s="205"/>
    </row>
    <row r="47" spans="1:16378" ht="17.2" customHeight="1" x14ac:dyDescent="0.45">
      <c r="L47" s="9"/>
      <c r="M47" s="9"/>
      <c r="N47" s="9"/>
      <c r="O47" s="9"/>
      <c r="P47" s="9"/>
      <c r="Q47" s="9"/>
      <c r="R47" s="9"/>
      <c r="S47" s="9"/>
      <c r="T47" s="9"/>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c r="HV47" s="205"/>
      <c r="HW47" s="205"/>
      <c r="HX47" s="205"/>
      <c r="HY47" s="205"/>
      <c r="HZ47" s="205"/>
      <c r="IA47" s="205"/>
      <c r="IB47" s="205"/>
      <c r="IC47" s="205"/>
      <c r="ID47" s="205"/>
      <c r="IE47" s="205"/>
      <c r="IF47" s="205"/>
      <c r="IG47" s="205"/>
      <c r="IH47" s="205"/>
      <c r="II47" s="205"/>
      <c r="IJ47" s="205"/>
      <c r="IK47" s="205"/>
      <c r="IL47" s="205"/>
      <c r="IM47" s="205"/>
      <c r="IN47" s="205"/>
      <c r="IO47" s="205"/>
      <c r="IP47" s="205"/>
      <c r="IQ47" s="205"/>
      <c r="IR47" s="205"/>
      <c r="IS47" s="205"/>
      <c r="IT47" s="205"/>
      <c r="IU47" s="205"/>
      <c r="IV47" s="205"/>
      <c r="IW47" s="205"/>
      <c r="IX47" s="205"/>
      <c r="IY47" s="205"/>
      <c r="IZ47" s="205"/>
      <c r="JA47" s="205"/>
      <c r="JB47" s="205"/>
      <c r="JC47" s="205"/>
      <c r="JD47" s="205"/>
      <c r="JE47" s="205"/>
      <c r="JF47" s="205"/>
      <c r="JG47" s="205"/>
      <c r="JH47" s="205"/>
      <c r="JI47" s="205"/>
      <c r="JJ47" s="205"/>
      <c r="JK47" s="205"/>
      <c r="JL47" s="205"/>
      <c r="JM47" s="205"/>
      <c r="JN47" s="205"/>
      <c r="JO47" s="205"/>
      <c r="JP47" s="205"/>
      <c r="JQ47" s="205"/>
      <c r="JR47" s="205"/>
      <c r="JS47" s="205"/>
      <c r="JT47" s="205"/>
      <c r="JU47" s="205"/>
      <c r="JV47" s="205"/>
      <c r="JW47" s="205"/>
      <c r="JX47" s="205"/>
      <c r="JY47" s="205"/>
      <c r="JZ47" s="205"/>
      <c r="KA47" s="205"/>
      <c r="KB47" s="205"/>
      <c r="KC47" s="205"/>
      <c r="KD47" s="205"/>
      <c r="KE47" s="205"/>
      <c r="KF47" s="205"/>
      <c r="KG47" s="205"/>
      <c r="KH47" s="205"/>
      <c r="KI47" s="205"/>
      <c r="KJ47" s="205"/>
      <c r="KK47" s="205"/>
      <c r="KL47" s="205"/>
      <c r="KM47" s="205"/>
      <c r="KN47" s="205"/>
      <c r="KO47" s="205"/>
      <c r="KP47" s="205"/>
      <c r="KQ47" s="205"/>
      <c r="KR47" s="205"/>
      <c r="KS47" s="205"/>
      <c r="KT47" s="205"/>
      <c r="KU47" s="205"/>
      <c r="KV47" s="205"/>
      <c r="KW47" s="205"/>
      <c r="KX47" s="205"/>
      <c r="KY47" s="205"/>
      <c r="KZ47" s="205"/>
      <c r="LA47" s="205"/>
      <c r="LB47" s="205"/>
      <c r="LC47" s="205"/>
      <c r="LD47" s="205"/>
      <c r="LE47" s="205"/>
      <c r="LF47" s="205"/>
      <c r="LG47" s="205"/>
      <c r="LH47" s="205"/>
      <c r="LI47" s="205"/>
      <c r="LJ47" s="205"/>
      <c r="LK47" s="205"/>
      <c r="LL47" s="205"/>
      <c r="LM47" s="205"/>
      <c r="LN47" s="205"/>
      <c r="LO47" s="205"/>
      <c r="LP47" s="205"/>
      <c r="LQ47" s="205"/>
      <c r="LR47" s="205"/>
      <c r="LS47" s="205"/>
      <c r="LT47" s="205"/>
      <c r="LU47" s="205"/>
      <c r="LV47" s="205"/>
      <c r="LW47" s="205"/>
      <c r="LX47" s="205"/>
      <c r="LY47" s="205"/>
      <c r="LZ47" s="205"/>
      <c r="MA47" s="205"/>
      <c r="MB47" s="205"/>
      <c r="MC47" s="205"/>
      <c r="MD47" s="205"/>
      <c r="ME47" s="205"/>
      <c r="MF47" s="205"/>
      <c r="MG47" s="205"/>
      <c r="MH47" s="205"/>
      <c r="MI47" s="205"/>
      <c r="MJ47" s="205"/>
      <c r="MK47" s="205"/>
      <c r="ML47" s="205"/>
      <c r="MM47" s="205"/>
      <c r="MN47" s="205"/>
      <c r="MO47" s="205"/>
      <c r="MP47" s="205"/>
      <c r="MQ47" s="205"/>
      <c r="MR47" s="205"/>
      <c r="MS47" s="205"/>
      <c r="MT47" s="205"/>
      <c r="MU47" s="205"/>
      <c r="MV47" s="205"/>
      <c r="MW47" s="205"/>
      <c r="MX47" s="205"/>
      <c r="MY47" s="205"/>
      <c r="MZ47" s="205"/>
      <c r="NA47" s="205"/>
      <c r="NB47" s="205"/>
      <c r="NC47" s="205"/>
      <c r="ND47" s="205"/>
      <c r="NE47" s="205"/>
      <c r="NF47" s="205"/>
      <c r="NG47" s="205"/>
      <c r="NH47" s="205"/>
      <c r="NI47" s="205"/>
      <c r="NJ47" s="205"/>
      <c r="NK47" s="205"/>
      <c r="NL47" s="205"/>
      <c r="NM47" s="205"/>
      <c r="NN47" s="205"/>
      <c r="NO47" s="205"/>
      <c r="NP47" s="205"/>
      <c r="NQ47" s="205"/>
      <c r="NR47" s="205"/>
      <c r="NS47" s="205"/>
      <c r="NT47" s="205"/>
      <c r="NU47" s="205"/>
      <c r="NV47" s="205"/>
      <c r="NW47" s="205"/>
      <c r="NX47" s="205"/>
      <c r="NY47" s="205"/>
      <c r="NZ47" s="205"/>
      <c r="OA47" s="205"/>
      <c r="OB47" s="205"/>
      <c r="OC47" s="205"/>
      <c r="OD47" s="205"/>
      <c r="OE47" s="205"/>
      <c r="OF47" s="205"/>
      <c r="OG47" s="205"/>
      <c r="OH47" s="205"/>
      <c r="OI47" s="205"/>
      <c r="OJ47" s="205"/>
      <c r="OK47" s="205"/>
      <c r="OL47" s="205"/>
      <c r="OM47" s="205"/>
      <c r="ON47" s="205"/>
      <c r="OO47" s="205"/>
      <c r="OP47" s="205"/>
      <c r="OQ47" s="205"/>
      <c r="OR47" s="205"/>
      <c r="OS47" s="205"/>
      <c r="OT47" s="205"/>
      <c r="OU47" s="205"/>
      <c r="OV47" s="205"/>
      <c r="OW47" s="205"/>
      <c r="OX47" s="205"/>
      <c r="OY47" s="205"/>
      <c r="OZ47" s="205"/>
      <c r="PA47" s="205"/>
      <c r="PB47" s="205"/>
      <c r="PC47" s="205"/>
      <c r="PD47" s="205"/>
      <c r="PE47" s="205"/>
      <c r="PF47" s="205"/>
      <c r="PG47" s="205"/>
      <c r="PH47" s="205"/>
      <c r="PI47" s="205"/>
      <c r="PJ47" s="205"/>
      <c r="PK47" s="205"/>
      <c r="PL47" s="205"/>
      <c r="PM47" s="205"/>
      <c r="PN47" s="205"/>
      <c r="PO47" s="205"/>
      <c r="PP47" s="205"/>
      <c r="PQ47" s="205"/>
      <c r="PR47" s="205"/>
      <c r="PS47" s="205"/>
      <c r="PT47" s="205"/>
      <c r="PU47" s="205"/>
      <c r="PV47" s="205"/>
      <c r="PW47" s="205"/>
      <c r="PX47" s="205"/>
      <c r="PY47" s="205"/>
      <c r="PZ47" s="205"/>
      <c r="QA47" s="205"/>
      <c r="QB47" s="205"/>
      <c r="QC47" s="205"/>
      <c r="QD47" s="205"/>
      <c r="QE47" s="205"/>
      <c r="QF47" s="205"/>
      <c r="QG47" s="205"/>
      <c r="QH47" s="205"/>
      <c r="QI47" s="205"/>
      <c r="QJ47" s="205"/>
      <c r="QK47" s="205"/>
      <c r="QL47" s="205"/>
      <c r="QM47" s="205"/>
      <c r="QN47" s="205"/>
      <c r="QO47" s="205"/>
      <c r="QP47" s="205"/>
      <c r="QQ47" s="205"/>
      <c r="QR47" s="205"/>
      <c r="QS47" s="205"/>
      <c r="QT47" s="205"/>
      <c r="QU47" s="205"/>
      <c r="QV47" s="205"/>
      <c r="QW47" s="205"/>
      <c r="QX47" s="205"/>
      <c r="QY47" s="205"/>
      <c r="QZ47" s="205"/>
      <c r="RA47" s="205"/>
      <c r="RB47" s="205"/>
      <c r="RC47" s="205"/>
      <c r="RD47" s="205"/>
      <c r="RE47" s="205"/>
      <c r="RF47" s="205"/>
      <c r="RG47" s="205"/>
      <c r="RH47" s="205"/>
      <c r="RI47" s="205"/>
      <c r="RJ47" s="205"/>
      <c r="RK47" s="205"/>
      <c r="RL47" s="205"/>
      <c r="RM47" s="205"/>
      <c r="RN47" s="205"/>
      <c r="RO47" s="205"/>
      <c r="RP47" s="205"/>
      <c r="RQ47" s="205"/>
      <c r="RR47" s="205"/>
      <c r="RS47" s="205"/>
      <c r="RT47" s="205"/>
      <c r="RU47" s="205"/>
      <c r="RV47" s="205"/>
      <c r="RW47" s="205"/>
      <c r="RX47" s="205"/>
      <c r="RY47" s="205"/>
      <c r="RZ47" s="205"/>
      <c r="SA47" s="205"/>
      <c r="SB47" s="205"/>
      <c r="SC47" s="205"/>
      <c r="SD47" s="205"/>
      <c r="SE47" s="205"/>
      <c r="SF47" s="205"/>
      <c r="SG47" s="205"/>
      <c r="SH47" s="205"/>
      <c r="SI47" s="205"/>
      <c r="SJ47" s="205"/>
      <c r="SK47" s="205"/>
      <c r="SL47" s="205"/>
      <c r="SM47" s="205"/>
      <c r="SN47" s="205"/>
      <c r="SO47" s="205"/>
      <c r="SP47" s="205"/>
      <c r="SQ47" s="205"/>
      <c r="SR47" s="205"/>
      <c r="SS47" s="205"/>
      <c r="ST47" s="205"/>
      <c r="SU47" s="205"/>
      <c r="SV47" s="205"/>
      <c r="SW47" s="205"/>
      <c r="SX47" s="205"/>
      <c r="SY47" s="205"/>
      <c r="SZ47" s="205"/>
      <c r="TA47" s="205"/>
      <c r="TB47" s="205"/>
      <c r="TC47" s="205"/>
      <c r="TD47" s="205"/>
      <c r="TE47" s="205"/>
      <c r="TF47" s="205"/>
      <c r="TG47" s="205"/>
      <c r="TH47" s="205"/>
      <c r="TI47" s="205"/>
      <c r="TJ47" s="205"/>
      <c r="TK47" s="205"/>
      <c r="TL47" s="205"/>
      <c r="TM47" s="205"/>
      <c r="TN47" s="205"/>
      <c r="TO47" s="205"/>
      <c r="TP47" s="205"/>
      <c r="TQ47" s="205"/>
      <c r="TR47" s="205"/>
      <c r="TS47" s="205"/>
      <c r="TT47" s="205"/>
      <c r="TU47" s="205"/>
      <c r="TV47" s="205"/>
      <c r="TW47" s="205"/>
      <c r="TX47" s="205"/>
      <c r="TY47" s="205"/>
      <c r="TZ47" s="205"/>
      <c r="UA47" s="205"/>
      <c r="UB47" s="205"/>
      <c r="UC47" s="205"/>
      <c r="UD47" s="205"/>
      <c r="UE47" s="205"/>
      <c r="UF47" s="205"/>
      <c r="UG47" s="205"/>
      <c r="UH47" s="205"/>
      <c r="UI47" s="205"/>
      <c r="UJ47" s="205"/>
      <c r="UK47" s="205"/>
      <c r="UL47" s="205"/>
      <c r="UM47" s="205"/>
      <c r="UN47" s="205"/>
      <c r="UO47" s="205"/>
      <c r="UP47" s="205"/>
      <c r="UQ47" s="205"/>
      <c r="UR47" s="205"/>
      <c r="US47" s="205"/>
      <c r="UT47" s="205"/>
      <c r="UU47" s="205"/>
      <c r="UV47" s="205"/>
      <c r="UW47" s="205"/>
      <c r="UX47" s="205"/>
      <c r="UY47" s="205"/>
      <c r="UZ47" s="205"/>
      <c r="VA47" s="205"/>
      <c r="VB47" s="205"/>
      <c r="VC47" s="205"/>
      <c r="VD47" s="205"/>
      <c r="VE47" s="205"/>
      <c r="VF47" s="205"/>
      <c r="VG47" s="205"/>
      <c r="VH47" s="205"/>
      <c r="VI47" s="205"/>
      <c r="VJ47" s="205"/>
      <c r="VK47" s="205"/>
      <c r="VL47" s="205"/>
      <c r="VM47" s="205"/>
      <c r="VN47" s="205"/>
      <c r="VO47" s="205"/>
      <c r="VP47" s="205"/>
      <c r="VQ47" s="205"/>
      <c r="VR47" s="205"/>
      <c r="VS47" s="205"/>
      <c r="VT47" s="205"/>
      <c r="VU47" s="205"/>
      <c r="VV47" s="205"/>
      <c r="VW47" s="205"/>
      <c r="VX47" s="205"/>
      <c r="VY47" s="205"/>
      <c r="VZ47" s="205"/>
      <c r="WA47" s="205"/>
      <c r="WB47" s="205"/>
      <c r="WC47" s="205"/>
      <c r="WD47" s="205"/>
      <c r="WE47" s="205"/>
      <c r="WF47" s="205"/>
      <c r="WG47" s="205"/>
      <c r="WH47" s="205"/>
      <c r="WI47" s="205"/>
      <c r="WJ47" s="205"/>
      <c r="WK47" s="205"/>
      <c r="WL47" s="205"/>
      <c r="WM47" s="205"/>
      <c r="WN47" s="205"/>
      <c r="WO47" s="205"/>
      <c r="WP47" s="205"/>
      <c r="WQ47" s="205"/>
      <c r="WR47" s="205"/>
      <c r="WS47" s="205"/>
      <c r="WT47" s="205"/>
      <c r="WU47" s="205"/>
      <c r="WV47" s="205"/>
      <c r="WW47" s="205"/>
      <c r="WX47" s="205"/>
      <c r="WY47" s="205"/>
      <c r="WZ47" s="205"/>
      <c r="XA47" s="205"/>
      <c r="XB47" s="205"/>
      <c r="XC47" s="205"/>
      <c r="XD47" s="205"/>
      <c r="XE47" s="205"/>
      <c r="XF47" s="205"/>
      <c r="XG47" s="205"/>
      <c r="XH47" s="205"/>
      <c r="XI47" s="205"/>
      <c r="XJ47" s="205"/>
      <c r="XK47" s="205"/>
      <c r="XL47" s="205"/>
      <c r="XM47" s="205"/>
      <c r="XN47" s="205"/>
      <c r="XO47" s="205"/>
      <c r="XP47" s="205"/>
      <c r="XQ47" s="205"/>
      <c r="XR47" s="205"/>
      <c r="XS47" s="205"/>
      <c r="XT47" s="205"/>
      <c r="XU47" s="205"/>
      <c r="XV47" s="205"/>
      <c r="XW47" s="205"/>
      <c r="XX47" s="205"/>
      <c r="XY47" s="205"/>
      <c r="XZ47" s="205"/>
      <c r="YA47" s="205"/>
      <c r="YB47" s="205"/>
      <c r="YC47" s="205"/>
      <c r="YD47" s="205"/>
      <c r="YE47" s="205"/>
      <c r="YF47" s="205"/>
      <c r="YG47" s="205"/>
      <c r="YH47" s="205"/>
      <c r="YI47" s="205"/>
      <c r="YJ47" s="205"/>
      <c r="YK47" s="205"/>
      <c r="YL47" s="205"/>
      <c r="YM47" s="205"/>
      <c r="YN47" s="205"/>
      <c r="YO47" s="205"/>
      <c r="YP47" s="205"/>
      <c r="YQ47" s="205"/>
      <c r="YR47" s="205"/>
      <c r="YS47" s="205"/>
      <c r="YT47" s="205"/>
      <c r="YU47" s="205"/>
      <c r="YV47" s="205"/>
      <c r="YW47" s="205"/>
      <c r="YX47" s="205"/>
      <c r="YY47" s="205"/>
      <c r="YZ47" s="205"/>
      <c r="ZA47" s="205"/>
      <c r="ZB47" s="205"/>
      <c r="ZC47" s="205"/>
      <c r="ZD47" s="205"/>
      <c r="ZE47" s="205"/>
      <c r="ZF47" s="205"/>
      <c r="ZG47" s="205"/>
      <c r="ZH47" s="205"/>
      <c r="ZI47" s="205"/>
      <c r="ZJ47" s="205"/>
      <c r="ZK47" s="205"/>
      <c r="ZL47" s="205"/>
      <c r="ZM47" s="205"/>
      <c r="ZN47" s="205"/>
      <c r="ZO47" s="205"/>
      <c r="ZP47" s="205"/>
      <c r="ZQ47" s="205"/>
      <c r="ZR47" s="205"/>
      <c r="ZS47" s="205"/>
      <c r="ZT47" s="205"/>
      <c r="ZU47" s="205"/>
      <c r="ZV47" s="205"/>
      <c r="ZW47" s="205"/>
      <c r="ZX47" s="205"/>
      <c r="ZY47" s="205"/>
      <c r="ZZ47" s="205"/>
      <c r="AAA47" s="205"/>
      <c r="AAB47" s="205"/>
      <c r="AAC47" s="205"/>
      <c r="AAD47" s="205"/>
      <c r="AAE47" s="205"/>
      <c r="AAF47" s="205"/>
      <c r="AAG47" s="205"/>
      <c r="AAH47" s="205"/>
      <c r="AAI47" s="205"/>
      <c r="AAJ47" s="205"/>
      <c r="AAK47" s="205"/>
      <c r="AAL47" s="205"/>
      <c r="AAM47" s="205"/>
      <c r="AAN47" s="205"/>
      <c r="AAO47" s="205"/>
      <c r="AAP47" s="205"/>
      <c r="AAQ47" s="205"/>
      <c r="AAR47" s="205"/>
      <c r="AAS47" s="205"/>
      <c r="AAT47" s="205"/>
      <c r="AAU47" s="205"/>
      <c r="AAV47" s="205"/>
      <c r="AAW47" s="205"/>
      <c r="AAX47" s="205"/>
      <c r="AAY47" s="205"/>
      <c r="AAZ47" s="205"/>
      <c r="ABA47" s="205"/>
      <c r="ABB47" s="205"/>
      <c r="ABC47" s="205"/>
      <c r="ABD47" s="205"/>
      <c r="ABE47" s="205"/>
      <c r="ABF47" s="205"/>
      <c r="ABG47" s="205"/>
      <c r="ABH47" s="205"/>
      <c r="ABI47" s="205"/>
      <c r="ABJ47" s="205"/>
      <c r="ABK47" s="205"/>
      <c r="ABL47" s="205"/>
      <c r="ABM47" s="205"/>
      <c r="ABN47" s="205"/>
      <c r="ABO47" s="205"/>
      <c r="ABP47" s="205"/>
      <c r="ABQ47" s="205"/>
      <c r="ABR47" s="205"/>
      <c r="ABS47" s="205"/>
      <c r="ABT47" s="205"/>
      <c r="ABU47" s="205"/>
      <c r="ABV47" s="205"/>
      <c r="ABW47" s="205"/>
      <c r="ABX47" s="205"/>
      <c r="ABY47" s="205"/>
      <c r="ABZ47" s="205"/>
      <c r="ACA47" s="205"/>
      <c r="ACB47" s="205"/>
      <c r="ACC47" s="205"/>
      <c r="ACD47" s="205"/>
      <c r="ACE47" s="205"/>
      <c r="ACF47" s="205"/>
      <c r="ACG47" s="205"/>
      <c r="ACH47" s="205"/>
      <c r="ACI47" s="205"/>
      <c r="ACJ47" s="205"/>
      <c r="ACK47" s="205"/>
      <c r="ACL47" s="205"/>
      <c r="ACM47" s="205"/>
      <c r="ACN47" s="205"/>
      <c r="ACO47" s="205"/>
      <c r="ACP47" s="205"/>
      <c r="ACQ47" s="205"/>
      <c r="ACR47" s="205"/>
      <c r="ACS47" s="205"/>
      <c r="ACT47" s="205"/>
      <c r="ACU47" s="205"/>
      <c r="ACV47" s="205"/>
      <c r="ACW47" s="205"/>
      <c r="ACX47" s="205"/>
      <c r="ACY47" s="205"/>
      <c r="ACZ47" s="205"/>
      <c r="ADA47" s="205"/>
      <c r="ADB47" s="205"/>
      <c r="ADC47" s="205"/>
      <c r="ADD47" s="205"/>
      <c r="ADE47" s="205"/>
      <c r="ADF47" s="205"/>
      <c r="ADG47" s="205"/>
      <c r="ADH47" s="205"/>
      <c r="ADI47" s="205"/>
      <c r="ADJ47" s="205"/>
      <c r="ADK47" s="205"/>
      <c r="ADL47" s="205"/>
      <c r="ADM47" s="205"/>
      <c r="ADN47" s="205"/>
      <c r="ADO47" s="205"/>
      <c r="ADP47" s="205"/>
      <c r="ADQ47" s="205"/>
      <c r="ADR47" s="205"/>
      <c r="ADS47" s="205"/>
      <c r="ADT47" s="205"/>
      <c r="ADU47" s="205"/>
      <c r="ADV47" s="205"/>
      <c r="ADW47" s="205"/>
      <c r="ADX47" s="205"/>
      <c r="ADY47" s="205"/>
      <c r="ADZ47" s="205"/>
      <c r="AEA47" s="205"/>
      <c r="AEB47" s="205"/>
      <c r="AEC47" s="205"/>
      <c r="AED47" s="205"/>
      <c r="AEE47" s="205"/>
      <c r="AEF47" s="205"/>
      <c r="AEG47" s="205"/>
      <c r="AEH47" s="205"/>
      <c r="AEI47" s="205"/>
      <c r="AEJ47" s="205"/>
      <c r="AEK47" s="205"/>
      <c r="AEL47" s="205"/>
      <c r="AEM47" s="205"/>
      <c r="AEN47" s="205"/>
      <c r="AEO47" s="205"/>
      <c r="AEP47" s="205"/>
      <c r="AEQ47" s="205"/>
      <c r="AER47" s="205"/>
      <c r="AES47" s="205"/>
      <c r="AET47" s="205"/>
      <c r="AEU47" s="205"/>
      <c r="AEV47" s="205"/>
      <c r="AEW47" s="205"/>
      <c r="AEX47" s="205"/>
      <c r="AEY47" s="205"/>
      <c r="AEZ47" s="205"/>
      <c r="AFA47" s="205"/>
      <c r="AFB47" s="205"/>
      <c r="AFC47" s="205"/>
      <c r="AFD47" s="205"/>
      <c r="AFE47" s="205"/>
      <c r="AFF47" s="205"/>
      <c r="AFG47" s="205"/>
      <c r="AFH47" s="205"/>
      <c r="AFI47" s="205"/>
      <c r="AFJ47" s="205"/>
      <c r="AFK47" s="205"/>
      <c r="AFL47" s="205"/>
      <c r="AFM47" s="205"/>
      <c r="AFN47" s="205"/>
      <c r="AFO47" s="205"/>
      <c r="AFP47" s="205"/>
      <c r="AFQ47" s="205"/>
      <c r="AFR47" s="205"/>
      <c r="AFS47" s="205"/>
      <c r="AFT47" s="205"/>
      <c r="AFU47" s="205"/>
      <c r="AFV47" s="205"/>
      <c r="AFW47" s="205"/>
      <c r="AFX47" s="205"/>
      <c r="AFY47" s="205"/>
      <c r="AFZ47" s="205"/>
      <c r="AGA47" s="205"/>
      <c r="AGB47" s="205"/>
      <c r="AGC47" s="205"/>
      <c r="AGD47" s="205"/>
      <c r="AGE47" s="205"/>
      <c r="AGF47" s="205"/>
      <c r="AGG47" s="205"/>
      <c r="AGH47" s="205"/>
      <c r="AGI47" s="205"/>
      <c r="AGJ47" s="205"/>
      <c r="AGK47" s="205"/>
      <c r="AGL47" s="205"/>
      <c r="AGM47" s="205"/>
      <c r="AGN47" s="205"/>
      <c r="AGO47" s="205"/>
      <c r="AGP47" s="205"/>
      <c r="AGQ47" s="205"/>
      <c r="AGR47" s="205"/>
      <c r="AGS47" s="205"/>
      <c r="AGT47" s="205"/>
      <c r="AGU47" s="205"/>
      <c r="AGV47" s="205"/>
      <c r="AGW47" s="205"/>
      <c r="AGX47" s="205"/>
      <c r="AGY47" s="205"/>
      <c r="AGZ47" s="205"/>
      <c r="AHA47" s="205"/>
      <c r="AHB47" s="205"/>
      <c r="AHC47" s="205"/>
      <c r="AHD47" s="205"/>
      <c r="AHE47" s="205"/>
      <c r="AHF47" s="205"/>
      <c r="AHG47" s="205"/>
      <c r="AHH47" s="205"/>
      <c r="AHI47" s="205"/>
      <c r="AHJ47" s="205"/>
      <c r="AHK47" s="205"/>
      <c r="AHL47" s="205"/>
      <c r="AHM47" s="205"/>
      <c r="AHN47" s="205"/>
      <c r="AHO47" s="205"/>
      <c r="AHP47" s="205"/>
      <c r="AHQ47" s="205"/>
      <c r="AHR47" s="205"/>
      <c r="AHS47" s="205"/>
      <c r="AHT47" s="205"/>
      <c r="AHU47" s="205"/>
      <c r="AHV47" s="205"/>
      <c r="AHW47" s="205"/>
      <c r="AHX47" s="205"/>
      <c r="AHY47" s="205"/>
      <c r="AHZ47" s="205"/>
      <c r="AIA47" s="205"/>
      <c r="AIB47" s="205"/>
      <c r="AIC47" s="205"/>
      <c r="AID47" s="205"/>
      <c r="AIE47" s="205"/>
      <c r="AIF47" s="205"/>
      <c r="AIG47" s="205"/>
      <c r="AIH47" s="205"/>
      <c r="AII47" s="205"/>
      <c r="AIJ47" s="205"/>
      <c r="AIK47" s="205"/>
      <c r="AIL47" s="205"/>
      <c r="AIM47" s="205"/>
      <c r="AIN47" s="205"/>
      <c r="AIO47" s="205"/>
      <c r="AIP47" s="205"/>
      <c r="AIQ47" s="205"/>
      <c r="AIR47" s="205"/>
      <c r="AIS47" s="205"/>
      <c r="AIT47" s="205"/>
      <c r="AIU47" s="205"/>
      <c r="AIV47" s="205"/>
      <c r="AIW47" s="205"/>
      <c r="AIX47" s="205"/>
      <c r="AIY47" s="205"/>
      <c r="AIZ47" s="205"/>
      <c r="AJA47" s="205"/>
      <c r="AJB47" s="205"/>
      <c r="AJC47" s="205"/>
      <c r="AJD47" s="205"/>
      <c r="AJE47" s="205"/>
      <c r="AJF47" s="205"/>
      <c r="AJG47" s="205"/>
      <c r="AJH47" s="205"/>
      <c r="AJI47" s="205"/>
      <c r="AJJ47" s="205"/>
      <c r="AJK47" s="205"/>
      <c r="AJL47" s="205"/>
      <c r="AJM47" s="205"/>
      <c r="AJN47" s="205"/>
      <c r="AJO47" s="205"/>
      <c r="AJP47" s="205"/>
      <c r="AJQ47" s="205"/>
      <c r="AJR47" s="205"/>
      <c r="AJS47" s="205"/>
      <c r="AJT47" s="205"/>
      <c r="AJU47" s="205"/>
      <c r="AJV47" s="205"/>
      <c r="AJW47" s="205"/>
      <c r="AJX47" s="205"/>
      <c r="AJY47" s="205"/>
      <c r="AJZ47" s="205"/>
      <c r="AKA47" s="205"/>
      <c r="AKB47" s="205"/>
      <c r="AKC47" s="205"/>
      <c r="AKD47" s="205"/>
      <c r="AKE47" s="205"/>
      <c r="AKF47" s="205"/>
      <c r="AKG47" s="205"/>
      <c r="AKH47" s="205"/>
      <c r="AKI47" s="205"/>
      <c r="AKJ47" s="205"/>
      <c r="AKK47" s="205"/>
      <c r="AKL47" s="205"/>
      <c r="AKM47" s="205"/>
      <c r="AKN47" s="205"/>
      <c r="AKO47" s="205"/>
      <c r="AKP47" s="205"/>
      <c r="AKQ47" s="205"/>
      <c r="AKR47" s="205"/>
      <c r="AKS47" s="205"/>
      <c r="AKT47" s="205"/>
      <c r="AKU47" s="205"/>
      <c r="AKV47" s="205"/>
      <c r="AKW47" s="205"/>
      <c r="AKX47" s="205"/>
      <c r="AKY47" s="205"/>
      <c r="AKZ47" s="205"/>
      <c r="ALA47" s="205"/>
      <c r="ALB47" s="205"/>
      <c r="ALC47" s="205"/>
      <c r="ALD47" s="205"/>
      <c r="ALE47" s="205"/>
      <c r="ALF47" s="205"/>
      <c r="ALG47" s="205"/>
      <c r="ALH47" s="205"/>
      <c r="ALI47" s="205"/>
      <c r="ALJ47" s="205"/>
      <c r="ALK47" s="205"/>
      <c r="ALL47" s="205"/>
      <c r="ALM47" s="205"/>
      <c r="ALN47" s="205"/>
      <c r="ALO47" s="205"/>
      <c r="ALP47" s="205"/>
      <c r="ALQ47" s="205"/>
      <c r="ALR47" s="205"/>
      <c r="ALS47" s="205"/>
      <c r="ALT47" s="205"/>
      <c r="ALU47" s="205"/>
      <c r="ALV47" s="205"/>
      <c r="ALW47" s="205"/>
      <c r="ALX47" s="205"/>
      <c r="ALY47" s="205"/>
      <c r="ALZ47" s="205"/>
      <c r="AMA47" s="205"/>
      <c r="AMB47" s="205"/>
      <c r="AMC47" s="205"/>
      <c r="AMD47" s="205"/>
      <c r="AME47" s="205"/>
      <c r="AMF47" s="205"/>
      <c r="AMG47" s="205"/>
      <c r="AMH47" s="205"/>
      <c r="AMI47" s="205"/>
      <c r="AMJ47" s="205"/>
      <c r="AMK47" s="205"/>
      <c r="AML47" s="205"/>
      <c r="AMM47" s="205"/>
      <c r="AMN47" s="205"/>
      <c r="AMO47" s="205"/>
      <c r="AMP47" s="205"/>
      <c r="AMQ47" s="205"/>
      <c r="AMR47" s="205"/>
      <c r="AMS47" s="205"/>
      <c r="AMT47" s="205"/>
      <c r="AMU47" s="205"/>
      <c r="AMV47" s="205"/>
      <c r="AMW47" s="205"/>
      <c r="AMX47" s="205"/>
      <c r="AMY47" s="205"/>
      <c r="AMZ47" s="205"/>
      <c r="ANA47" s="205"/>
      <c r="ANB47" s="205"/>
      <c r="ANC47" s="205"/>
      <c r="AND47" s="205"/>
      <c r="ANE47" s="205"/>
      <c r="ANF47" s="205"/>
      <c r="ANG47" s="205"/>
      <c r="ANH47" s="205"/>
      <c r="ANI47" s="205"/>
      <c r="ANJ47" s="205"/>
      <c r="ANK47" s="205"/>
      <c r="ANL47" s="205"/>
      <c r="ANM47" s="205"/>
      <c r="ANN47" s="205"/>
      <c r="ANO47" s="205"/>
      <c r="ANP47" s="205"/>
      <c r="ANQ47" s="205"/>
      <c r="ANR47" s="205"/>
      <c r="ANS47" s="205"/>
      <c r="ANT47" s="205"/>
      <c r="ANU47" s="205"/>
      <c r="ANV47" s="205"/>
      <c r="ANW47" s="205"/>
      <c r="ANX47" s="205"/>
      <c r="ANY47" s="205"/>
      <c r="ANZ47" s="205"/>
      <c r="AOA47" s="205"/>
      <c r="AOB47" s="205"/>
      <c r="AOC47" s="205"/>
      <c r="AOD47" s="205"/>
      <c r="AOE47" s="205"/>
      <c r="AOF47" s="205"/>
      <c r="AOG47" s="205"/>
      <c r="AOH47" s="205"/>
      <c r="AOI47" s="205"/>
      <c r="AOJ47" s="205"/>
      <c r="AOK47" s="205"/>
      <c r="AOL47" s="205"/>
      <c r="AOM47" s="205"/>
      <c r="AON47" s="205"/>
      <c r="AOO47" s="205"/>
      <c r="AOP47" s="205"/>
      <c r="AOQ47" s="205"/>
      <c r="AOR47" s="205"/>
      <c r="AOS47" s="205"/>
      <c r="AOT47" s="205"/>
      <c r="AOU47" s="205"/>
      <c r="AOV47" s="205"/>
      <c r="AOW47" s="205"/>
      <c r="AOX47" s="205"/>
      <c r="AOY47" s="205"/>
      <c r="AOZ47" s="205"/>
      <c r="APA47" s="205"/>
      <c r="APB47" s="205"/>
      <c r="APC47" s="205"/>
      <c r="APD47" s="205"/>
      <c r="APE47" s="205"/>
      <c r="APF47" s="205"/>
      <c r="APG47" s="205"/>
      <c r="APH47" s="205"/>
      <c r="API47" s="205"/>
      <c r="APJ47" s="205"/>
      <c r="APK47" s="205"/>
      <c r="APL47" s="205"/>
      <c r="APM47" s="205"/>
      <c r="APN47" s="205"/>
      <c r="APO47" s="205"/>
      <c r="APP47" s="205"/>
      <c r="APQ47" s="205"/>
      <c r="APR47" s="205"/>
      <c r="APS47" s="205"/>
      <c r="APT47" s="205"/>
      <c r="APU47" s="205"/>
      <c r="APV47" s="205"/>
      <c r="APW47" s="205"/>
      <c r="APX47" s="205"/>
      <c r="APY47" s="205"/>
      <c r="APZ47" s="205"/>
      <c r="AQA47" s="205"/>
      <c r="AQB47" s="205"/>
      <c r="AQC47" s="205"/>
      <c r="AQD47" s="205"/>
      <c r="AQE47" s="205"/>
      <c r="AQF47" s="205"/>
      <c r="AQG47" s="205"/>
      <c r="AQH47" s="205"/>
      <c r="AQI47" s="205"/>
      <c r="AQJ47" s="205"/>
      <c r="AQK47" s="205"/>
      <c r="AQL47" s="205"/>
      <c r="AQM47" s="205"/>
      <c r="AQN47" s="205"/>
      <c r="AQO47" s="205"/>
      <c r="AQP47" s="205"/>
      <c r="AQQ47" s="205"/>
      <c r="AQR47" s="205"/>
      <c r="AQS47" s="205"/>
      <c r="AQT47" s="205"/>
      <c r="AQU47" s="205"/>
      <c r="AQV47" s="205"/>
      <c r="AQW47" s="205"/>
      <c r="AQX47" s="205"/>
      <c r="AQY47" s="205"/>
      <c r="AQZ47" s="205"/>
      <c r="ARA47" s="205"/>
      <c r="ARB47" s="205"/>
      <c r="ARC47" s="205"/>
      <c r="ARD47" s="205"/>
      <c r="ARE47" s="205"/>
      <c r="ARF47" s="205"/>
      <c r="ARG47" s="205"/>
      <c r="ARH47" s="205"/>
      <c r="ARI47" s="205"/>
      <c r="ARJ47" s="205"/>
      <c r="ARK47" s="205"/>
      <c r="ARL47" s="205"/>
      <c r="ARM47" s="205"/>
      <c r="ARN47" s="205"/>
      <c r="ARO47" s="205"/>
      <c r="ARP47" s="205"/>
      <c r="ARQ47" s="205"/>
      <c r="ARR47" s="205"/>
      <c r="ARS47" s="205"/>
      <c r="ART47" s="205"/>
      <c r="ARU47" s="205"/>
      <c r="ARV47" s="205"/>
      <c r="ARW47" s="205"/>
      <c r="ARX47" s="205"/>
      <c r="ARY47" s="205"/>
      <c r="ARZ47" s="205"/>
      <c r="ASA47" s="205"/>
      <c r="ASB47" s="205"/>
      <c r="ASC47" s="205"/>
      <c r="ASD47" s="205"/>
      <c r="ASE47" s="205"/>
      <c r="ASF47" s="205"/>
      <c r="ASG47" s="205"/>
      <c r="ASH47" s="205"/>
      <c r="ASI47" s="205"/>
      <c r="ASJ47" s="205"/>
      <c r="ASK47" s="205"/>
      <c r="ASL47" s="205"/>
      <c r="ASM47" s="205"/>
      <c r="ASN47" s="205"/>
      <c r="ASO47" s="205"/>
      <c r="ASP47" s="205"/>
      <c r="ASQ47" s="205"/>
      <c r="ASR47" s="205"/>
      <c r="ASS47" s="205"/>
      <c r="AST47" s="205"/>
      <c r="ASU47" s="205"/>
      <c r="ASV47" s="205"/>
      <c r="ASW47" s="205"/>
      <c r="ASX47" s="205"/>
      <c r="ASY47" s="205"/>
      <c r="ASZ47" s="205"/>
      <c r="ATA47" s="205"/>
      <c r="ATB47" s="205"/>
      <c r="ATC47" s="205"/>
      <c r="ATD47" s="205"/>
      <c r="ATE47" s="205"/>
      <c r="ATF47" s="205"/>
      <c r="ATG47" s="205"/>
      <c r="ATH47" s="205"/>
      <c r="ATI47" s="205"/>
      <c r="ATJ47" s="205"/>
      <c r="ATK47" s="205"/>
      <c r="ATL47" s="205"/>
      <c r="ATM47" s="205"/>
      <c r="ATN47" s="205"/>
      <c r="ATO47" s="205"/>
      <c r="ATP47" s="205"/>
      <c r="ATQ47" s="205"/>
      <c r="ATR47" s="205"/>
      <c r="ATS47" s="205"/>
      <c r="ATT47" s="205"/>
      <c r="ATU47" s="205"/>
      <c r="ATV47" s="205"/>
      <c r="ATW47" s="205"/>
      <c r="ATX47" s="205"/>
      <c r="ATY47" s="205"/>
      <c r="ATZ47" s="205"/>
      <c r="AUA47" s="205"/>
      <c r="AUB47" s="205"/>
      <c r="AUC47" s="205"/>
      <c r="AUD47" s="205"/>
      <c r="AUE47" s="205"/>
      <c r="AUF47" s="205"/>
      <c r="AUG47" s="205"/>
      <c r="AUH47" s="205"/>
      <c r="AUI47" s="205"/>
      <c r="AUJ47" s="205"/>
      <c r="AUK47" s="205"/>
      <c r="AUL47" s="205"/>
      <c r="AUM47" s="205"/>
      <c r="AUN47" s="205"/>
      <c r="AUO47" s="205"/>
      <c r="AUP47" s="205"/>
      <c r="AUQ47" s="205"/>
      <c r="AUR47" s="205"/>
      <c r="AUS47" s="205"/>
      <c r="AUT47" s="205"/>
      <c r="AUU47" s="205"/>
      <c r="AUV47" s="205"/>
      <c r="AUW47" s="205"/>
      <c r="AUX47" s="205"/>
      <c r="AUY47" s="205"/>
      <c r="AUZ47" s="205"/>
      <c r="AVA47" s="205"/>
      <c r="AVB47" s="205"/>
      <c r="AVC47" s="205"/>
      <c r="AVD47" s="205"/>
      <c r="AVE47" s="205"/>
      <c r="AVF47" s="205"/>
      <c r="AVG47" s="205"/>
      <c r="AVH47" s="205"/>
      <c r="AVI47" s="205"/>
      <c r="AVJ47" s="205"/>
      <c r="AVK47" s="205"/>
      <c r="AVL47" s="205"/>
      <c r="AVM47" s="205"/>
      <c r="AVN47" s="205"/>
      <c r="AVO47" s="205"/>
      <c r="AVP47" s="205"/>
      <c r="AVQ47" s="205"/>
      <c r="AVR47" s="205"/>
      <c r="AVS47" s="205"/>
      <c r="AVT47" s="205"/>
      <c r="AVU47" s="205"/>
      <c r="AVV47" s="205"/>
      <c r="AVW47" s="205"/>
      <c r="AVX47" s="205"/>
      <c r="AVY47" s="205"/>
      <c r="AVZ47" s="205"/>
      <c r="AWA47" s="205"/>
      <c r="AWB47" s="205"/>
      <c r="AWC47" s="205"/>
      <c r="AWD47" s="205"/>
      <c r="AWE47" s="205"/>
      <c r="AWF47" s="205"/>
      <c r="AWG47" s="205"/>
      <c r="AWH47" s="205"/>
      <c r="AWI47" s="205"/>
      <c r="AWJ47" s="205"/>
      <c r="AWK47" s="205"/>
      <c r="AWL47" s="205"/>
      <c r="AWM47" s="205"/>
      <c r="AWN47" s="205"/>
      <c r="AWO47" s="205"/>
      <c r="AWP47" s="205"/>
      <c r="AWQ47" s="205"/>
      <c r="AWR47" s="205"/>
      <c r="AWS47" s="205"/>
      <c r="AWT47" s="205"/>
      <c r="AWU47" s="205"/>
      <c r="AWV47" s="205"/>
      <c r="AWW47" s="205"/>
      <c r="AWX47" s="205"/>
      <c r="AWY47" s="205"/>
      <c r="AWZ47" s="205"/>
      <c r="AXA47" s="205"/>
      <c r="AXB47" s="205"/>
      <c r="AXC47" s="205"/>
      <c r="AXD47" s="205"/>
      <c r="AXE47" s="205"/>
      <c r="AXF47" s="205"/>
      <c r="AXG47" s="205"/>
      <c r="AXH47" s="205"/>
      <c r="AXI47" s="205"/>
      <c r="AXJ47" s="205"/>
      <c r="AXK47" s="205"/>
      <c r="AXL47" s="205"/>
      <c r="AXM47" s="205"/>
      <c r="AXN47" s="205"/>
      <c r="AXO47" s="205"/>
      <c r="AXP47" s="205"/>
      <c r="AXQ47" s="205"/>
      <c r="AXR47" s="205"/>
      <c r="AXS47" s="205"/>
      <c r="AXT47" s="205"/>
      <c r="AXU47" s="205"/>
      <c r="AXV47" s="205"/>
      <c r="AXW47" s="205"/>
      <c r="AXX47" s="205"/>
      <c r="AXY47" s="205"/>
      <c r="AXZ47" s="205"/>
      <c r="AYA47" s="205"/>
      <c r="AYB47" s="205"/>
      <c r="AYC47" s="205"/>
      <c r="AYD47" s="205"/>
      <c r="AYE47" s="205"/>
      <c r="AYF47" s="205"/>
      <c r="AYG47" s="205"/>
      <c r="AYH47" s="205"/>
      <c r="AYI47" s="205"/>
      <c r="AYJ47" s="205"/>
      <c r="AYK47" s="205"/>
      <c r="AYL47" s="205"/>
      <c r="AYM47" s="205"/>
      <c r="AYN47" s="205"/>
      <c r="AYO47" s="205"/>
      <c r="AYP47" s="205"/>
      <c r="AYQ47" s="205"/>
      <c r="AYR47" s="205"/>
      <c r="AYS47" s="205"/>
      <c r="AYT47" s="205"/>
      <c r="AYU47" s="205"/>
      <c r="AYV47" s="205"/>
      <c r="AYW47" s="205"/>
      <c r="AYX47" s="205"/>
      <c r="AYY47" s="205"/>
      <c r="AYZ47" s="205"/>
      <c r="AZA47" s="205"/>
      <c r="AZB47" s="205"/>
      <c r="AZC47" s="205"/>
      <c r="AZD47" s="205"/>
      <c r="AZE47" s="205"/>
      <c r="AZF47" s="205"/>
      <c r="AZG47" s="205"/>
      <c r="AZH47" s="205"/>
      <c r="AZI47" s="205"/>
      <c r="AZJ47" s="205"/>
      <c r="AZK47" s="205"/>
      <c r="AZL47" s="205"/>
      <c r="AZM47" s="205"/>
      <c r="AZN47" s="205"/>
      <c r="AZO47" s="205"/>
      <c r="AZP47" s="205"/>
      <c r="AZQ47" s="205"/>
      <c r="AZR47" s="205"/>
      <c r="AZS47" s="205"/>
      <c r="AZT47" s="205"/>
      <c r="AZU47" s="205"/>
      <c r="AZV47" s="205"/>
      <c r="AZW47" s="205"/>
      <c r="AZX47" s="205"/>
      <c r="AZY47" s="205"/>
      <c r="AZZ47" s="205"/>
      <c r="BAA47" s="205"/>
      <c r="BAB47" s="205"/>
      <c r="BAC47" s="205"/>
      <c r="BAD47" s="205"/>
      <c r="BAE47" s="205"/>
      <c r="BAF47" s="205"/>
      <c r="BAG47" s="205"/>
      <c r="BAH47" s="205"/>
      <c r="BAI47" s="205"/>
      <c r="BAJ47" s="205"/>
      <c r="BAK47" s="205"/>
      <c r="BAL47" s="205"/>
      <c r="BAM47" s="205"/>
      <c r="BAN47" s="205"/>
      <c r="BAO47" s="205"/>
      <c r="BAP47" s="205"/>
      <c r="BAQ47" s="205"/>
      <c r="BAR47" s="205"/>
      <c r="BAS47" s="205"/>
      <c r="BAT47" s="205"/>
      <c r="BAU47" s="205"/>
      <c r="BAV47" s="205"/>
      <c r="BAW47" s="205"/>
      <c r="BAX47" s="205"/>
      <c r="BAY47" s="205"/>
      <c r="BAZ47" s="205"/>
      <c r="BBA47" s="205"/>
      <c r="BBB47" s="205"/>
      <c r="BBC47" s="205"/>
      <c r="BBD47" s="205"/>
      <c r="BBE47" s="205"/>
      <c r="BBF47" s="205"/>
      <c r="BBG47" s="205"/>
      <c r="BBH47" s="205"/>
      <c r="BBI47" s="205"/>
      <c r="BBJ47" s="205"/>
      <c r="BBK47" s="205"/>
      <c r="BBL47" s="205"/>
      <c r="BBM47" s="205"/>
      <c r="BBN47" s="205"/>
      <c r="BBO47" s="205"/>
      <c r="BBP47" s="205"/>
      <c r="BBQ47" s="205"/>
      <c r="BBR47" s="205"/>
      <c r="BBS47" s="205"/>
      <c r="BBT47" s="205"/>
      <c r="BBU47" s="205"/>
      <c r="BBV47" s="205"/>
      <c r="BBW47" s="205"/>
      <c r="BBX47" s="205"/>
      <c r="BBY47" s="205"/>
      <c r="BBZ47" s="205"/>
      <c r="BCA47" s="205"/>
      <c r="BCB47" s="205"/>
      <c r="BCC47" s="205"/>
      <c r="BCD47" s="205"/>
      <c r="BCE47" s="205"/>
      <c r="BCF47" s="205"/>
      <c r="BCG47" s="205"/>
      <c r="BCH47" s="205"/>
      <c r="BCI47" s="205"/>
      <c r="BCJ47" s="205"/>
      <c r="BCK47" s="205"/>
      <c r="BCL47" s="205"/>
      <c r="BCM47" s="205"/>
      <c r="BCN47" s="205"/>
      <c r="BCO47" s="205"/>
      <c r="BCP47" s="205"/>
      <c r="BCQ47" s="205"/>
      <c r="BCR47" s="205"/>
      <c r="BCS47" s="205"/>
      <c r="BCT47" s="205"/>
      <c r="BCU47" s="205"/>
      <c r="BCV47" s="205"/>
      <c r="BCW47" s="205"/>
      <c r="BCX47" s="205"/>
      <c r="BCY47" s="205"/>
      <c r="BCZ47" s="205"/>
      <c r="BDA47" s="205"/>
      <c r="BDB47" s="205"/>
      <c r="BDC47" s="205"/>
      <c r="BDD47" s="205"/>
      <c r="BDE47" s="205"/>
      <c r="BDF47" s="205"/>
      <c r="BDG47" s="205"/>
      <c r="BDH47" s="205"/>
      <c r="BDI47" s="205"/>
      <c r="BDJ47" s="205"/>
      <c r="BDK47" s="205"/>
      <c r="BDL47" s="205"/>
      <c r="BDM47" s="205"/>
      <c r="BDN47" s="205"/>
      <c r="BDO47" s="205"/>
      <c r="BDP47" s="205"/>
      <c r="BDQ47" s="205"/>
      <c r="BDR47" s="205"/>
      <c r="BDS47" s="205"/>
      <c r="BDT47" s="205"/>
      <c r="BDU47" s="205"/>
      <c r="BDV47" s="205"/>
      <c r="BDW47" s="205"/>
      <c r="BDX47" s="205"/>
      <c r="BDY47" s="205"/>
      <c r="BDZ47" s="205"/>
      <c r="BEA47" s="205"/>
      <c r="BEB47" s="205"/>
      <c r="BEC47" s="205"/>
      <c r="BED47" s="205"/>
      <c r="BEE47" s="205"/>
      <c r="BEF47" s="205"/>
      <c r="BEG47" s="205"/>
      <c r="BEH47" s="205"/>
      <c r="BEI47" s="205"/>
      <c r="BEJ47" s="205"/>
      <c r="BEK47" s="205"/>
      <c r="BEL47" s="205"/>
      <c r="BEM47" s="205"/>
      <c r="BEN47" s="205"/>
      <c r="BEO47" s="205"/>
      <c r="BEP47" s="205"/>
      <c r="BEQ47" s="205"/>
      <c r="BER47" s="205"/>
      <c r="BES47" s="205"/>
      <c r="BET47" s="205"/>
      <c r="BEU47" s="205"/>
      <c r="BEV47" s="205"/>
      <c r="BEW47" s="205"/>
      <c r="BEX47" s="205"/>
      <c r="BEY47" s="205"/>
      <c r="BEZ47" s="205"/>
      <c r="BFA47" s="205"/>
      <c r="BFB47" s="205"/>
      <c r="BFC47" s="205"/>
      <c r="BFD47" s="205"/>
      <c r="BFE47" s="205"/>
      <c r="BFF47" s="205"/>
      <c r="BFG47" s="205"/>
      <c r="BFH47" s="205"/>
      <c r="BFI47" s="205"/>
      <c r="BFJ47" s="205"/>
      <c r="BFK47" s="205"/>
      <c r="BFL47" s="205"/>
      <c r="BFM47" s="205"/>
      <c r="BFN47" s="205"/>
      <c r="BFO47" s="205"/>
      <c r="BFP47" s="205"/>
      <c r="BFQ47" s="205"/>
      <c r="BFR47" s="205"/>
      <c r="BFS47" s="205"/>
      <c r="BFT47" s="205"/>
      <c r="BFU47" s="205"/>
      <c r="BFV47" s="205"/>
      <c r="BFW47" s="205"/>
      <c r="BFX47" s="205"/>
      <c r="BFY47" s="205"/>
      <c r="BFZ47" s="205"/>
      <c r="BGA47" s="205"/>
      <c r="BGB47" s="205"/>
      <c r="BGC47" s="205"/>
      <c r="BGD47" s="205"/>
      <c r="BGE47" s="205"/>
      <c r="BGF47" s="205"/>
      <c r="BGG47" s="205"/>
      <c r="BGH47" s="205"/>
      <c r="BGI47" s="205"/>
      <c r="BGJ47" s="205"/>
      <c r="BGK47" s="205"/>
      <c r="BGL47" s="205"/>
      <c r="BGM47" s="205"/>
      <c r="BGN47" s="205"/>
      <c r="BGO47" s="205"/>
      <c r="BGP47" s="205"/>
      <c r="BGQ47" s="205"/>
      <c r="BGR47" s="205"/>
      <c r="BGS47" s="205"/>
      <c r="BGT47" s="205"/>
      <c r="BGU47" s="205"/>
      <c r="BGV47" s="205"/>
      <c r="BGW47" s="205"/>
      <c r="BGX47" s="205"/>
      <c r="BGY47" s="205"/>
      <c r="BGZ47" s="205"/>
      <c r="BHA47" s="205"/>
      <c r="BHB47" s="205"/>
      <c r="BHC47" s="205"/>
      <c r="BHD47" s="205"/>
      <c r="BHE47" s="205"/>
      <c r="BHF47" s="205"/>
      <c r="BHG47" s="205"/>
      <c r="BHH47" s="205"/>
      <c r="BHI47" s="205"/>
      <c r="BHJ47" s="205"/>
      <c r="BHK47" s="205"/>
      <c r="BHL47" s="205"/>
      <c r="BHM47" s="205"/>
      <c r="BHN47" s="205"/>
      <c r="BHO47" s="205"/>
      <c r="BHP47" s="205"/>
      <c r="BHQ47" s="205"/>
      <c r="BHR47" s="205"/>
      <c r="BHS47" s="205"/>
      <c r="BHT47" s="205"/>
      <c r="BHU47" s="205"/>
      <c r="BHV47" s="205"/>
      <c r="BHW47" s="205"/>
      <c r="BHX47" s="205"/>
      <c r="BHY47" s="205"/>
      <c r="BHZ47" s="205"/>
      <c r="BIA47" s="205"/>
      <c r="BIB47" s="205"/>
      <c r="BIC47" s="205"/>
      <c r="BID47" s="205"/>
      <c r="BIE47" s="205"/>
      <c r="BIF47" s="205"/>
      <c r="BIG47" s="205"/>
      <c r="BIH47" s="205"/>
      <c r="BII47" s="205"/>
      <c r="BIJ47" s="205"/>
      <c r="BIK47" s="205"/>
      <c r="BIL47" s="205"/>
      <c r="BIM47" s="205"/>
      <c r="BIN47" s="205"/>
      <c r="BIO47" s="205"/>
      <c r="BIP47" s="205"/>
      <c r="BIQ47" s="205"/>
      <c r="BIR47" s="205"/>
      <c r="BIS47" s="205"/>
      <c r="BIT47" s="205"/>
      <c r="BIU47" s="205"/>
      <c r="BIV47" s="205"/>
      <c r="BIW47" s="205"/>
      <c r="BIX47" s="205"/>
      <c r="BIY47" s="205"/>
      <c r="BIZ47" s="205"/>
      <c r="BJA47" s="205"/>
      <c r="BJB47" s="205"/>
      <c r="BJC47" s="205"/>
      <c r="BJD47" s="205"/>
      <c r="BJE47" s="205"/>
      <c r="BJF47" s="205"/>
      <c r="BJG47" s="205"/>
      <c r="BJH47" s="205"/>
      <c r="BJI47" s="205"/>
      <c r="BJJ47" s="205"/>
      <c r="BJK47" s="205"/>
      <c r="BJL47" s="205"/>
      <c r="BJM47" s="205"/>
      <c r="BJN47" s="205"/>
      <c r="BJO47" s="205"/>
      <c r="BJP47" s="205"/>
      <c r="BJQ47" s="205"/>
      <c r="BJR47" s="205"/>
      <c r="BJS47" s="205"/>
      <c r="BJT47" s="205"/>
      <c r="BJU47" s="205"/>
      <c r="BJV47" s="205"/>
      <c r="BJW47" s="205"/>
      <c r="BJX47" s="205"/>
      <c r="BJY47" s="205"/>
      <c r="BJZ47" s="205"/>
      <c r="BKA47" s="205"/>
      <c r="BKB47" s="205"/>
      <c r="BKC47" s="205"/>
      <c r="BKD47" s="205"/>
      <c r="BKE47" s="205"/>
      <c r="BKF47" s="205"/>
      <c r="BKG47" s="205"/>
      <c r="BKH47" s="205"/>
      <c r="BKI47" s="205"/>
      <c r="BKJ47" s="205"/>
      <c r="BKK47" s="205"/>
      <c r="BKL47" s="205"/>
      <c r="BKM47" s="205"/>
      <c r="BKN47" s="205"/>
      <c r="BKO47" s="205"/>
      <c r="BKP47" s="205"/>
      <c r="BKQ47" s="205"/>
      <c r="BKR47" s="205"/>
      <c r="BKS47" s="205"/>
      <c r="BKT47" s="205"/>
      <c r="BKU47" s="205"/>
      <c r="BKV47" s="205"/>
      <c r="BKW47" s="205"/>
      <c r="BKX47" s="205"/>
      <c r="BKY47" s="205"/>
      <c r="BKZ47" s="205"/>
      <c r="BLA47" s="205"/>
      <c r="BLB47" s="205"/>
      <c r="BLC47" s="205"/>
      <c r="BLD47" s="205"/>
      <c r="BLE47" s="205"/>
      <c r="BLF47" s="205"/>
      <c r="BLG47" s="205"/>
      <c r="BLH47" s="205"/>
      <c r="BLI47" s="205"/>
      <c r="BLJ47" s="205"/>
      <c r="BLK47" s="205"/>
      <c r="BLL47" s="205"/>
      <c r="BLM47" s="205"/>
      <c r="BLN47" s="205"/>
      <c r="BLO47" s="205"/>
      <c r="BLP47" s="205"/>
      <c r="BLQ47" s="205"/>
      <c r="BLR47" s="205"/>
      <c r="BLS47" s="205"/>
      <c r="BLT47" s="205"/>
      <c r="BLU47" s="205"/>
      <c r="BLV47" s="205"/>
      <c r="BLW47" s="205"/>
      <c r="BLX47" s="205"/>
      <c r="BLY47" s="205"/>
      <c r="BLZ47" s="205"/>
      <c r="BMA47" s="205"/>
      <c r="BMB47" s="205"/>
      <c r="BMC47" s="205"/>
      <c r="BMD47" s="205"/>
      <c r="BME47" s="205"/>
      <c r="BMF47" s="205"/>
      <c r="BMG47" s="205"/>
      <c r="BMH47" s="205"/>
      <c r="BMI47" s="205"/>
      <c r="BMJ47" s="205"/>
      <c r="BMK47" s="205"/>
      <c r="BML47" s="205"/>
      <c r="BMM47" s="205"/>
      <c r="BMN47" s="205"/>
      <c r="BMO47" s="205"/>
      <c r="BMP47" s="205"/>
      <c r="BMQ47" s="205"/>
      <c r="BMR47" s="205"/>
      <c r="BMS47" s="205"/>
      <c r="BMT47" s="205"/>
      <c r="BMU47" s="205"/>
      <c r="BMV47" s="205"/>
      <c r="BMW47" s="205"/>
      <c r="BMX47" s="205"/>
      <c r="BMY47" s="205"/>
      <c r="BMZ47" s="205"/>
      <c r="BNA47" s="205"/>
      <c r="BNB47" s="205"/>
      <c r="BNC47" s="205"/>
      <c r="BND47" s="205"/>
      <c r="BNE47" s="205"/>
      <c r="BNF47" s="205"/>
      <c r="BNG47" s="205"/>
      <c r="BNH47" s="205"/>
      <c r="BNI47" s="205"/>
      <c r="BNJ47" s="205"/>
      <c r="BNK47" s="205"/>
      <c r="BNL47" s="205"/>
      <c r="BNM47" s="205"/>
      <c r="BNN47" s="205"/>
      <c r="BNO47" s="205"/>
      <c r="BNP47" s="205"/>
      <c r="BNQ47" s="205"/>
      <c r="BNR47" s="205"/>
      <c r="BNS47" s="205"/>
      <c r="BNT47" s="205"/>
      <c r="BNU47" s="205"/>
      <c r="BNV47" s="205"/>
      <c r="BNW47" s="205"/>
      <c r="BNX47" s="205"/>
      <c r="BNY47" s="205"/>
      <c r="BNZ47" s="205"/>
      <c r="BOA47" s="205"/>
      <c r="BOB47" s="205"/>
      <c r="BOC47" s="205"/>
      <c r="BOD47" s="205"/>
      <c r="BOE47" s="205"/>
      <c r="BOF47" s="205"/>
      <c r="BOG47" s="205"/>
      <c r="BOH47" s="205"/>
      <c r="BOI47" s="205"/>
      <c r="BOJ47" s="205"/>
      <c r="BOK47" s="205"/>
      <c r="BOL47" s="205"/>
      <c r="BOM47" s="205"/>
      <c r="BON47" s="205"/>
      <c r="BOO47" s="205"/>
      <c r="BOP47" s="205"/>
      <c r="BOQ47" s="205"/>
      <c r="BOR47" s="205"/>
      <c r="BOS47" s="205"/>
      <c r="BOT47" s="205"/>
      <c r="BOU47" s="205"/>
      <c r="BOV47" s="205"/>
      <c r="BOW47" s="205"/>
      <c r="BOX47" s="205"/>
      <c r="BOY47" s="205"/>
      <c r="BOZ47" s="205"/>
      <c r="BPA47" s="205"/>
      <c r="BPB47" s="205"/>
      <c r="BPC47" s="205"/>
      <c r="BPD47" s="205"/>
      <c r="BPE47" s="205"/>
      <c r="BPF47" s="205"/>
      <c r="BPG47" s="205"/>
      <c r="BPH47" s="205"/>
      <c r="BPI47" s="205"/>
      <c r="BPJ47" s="205"/>
      <c r="BPK47" s="205"/>
      <c r="BPL47" s="205"/>
      <c r="BPM47" s="205"/>
      <c r="BPN47" s="205"/>
      <c r="BPO47" s="205"/>
      <c r="BPP47" s="205"/>
      <c r="BPQ47" s="205"/>
      <c r="BPR47" s="205"/>
      <c r="BPS47" s="205"/>
      <c r="BPT47" s="205"/>
      <c r="BPU47" s="205"/>
      <c r="BPV47" s="205"/>
      <c r="BPW47" s="205"/>
      <c r="BPX47" s="205"/>
      <c r="BPY47" s="205"/>
      <c r="BPZ47" s="205"/>
      <c r="BQA47" s="205"/>
      <c r="BQB47" s="205"/>
      <c r="BQC47" s="205"/>
      <c r="BQD47" s="205"/>
      <c r="BQE47" s="205"/>
      <c r="BQF47" s="205"/>
      <c r="BQG47" s="205"/>
      <c r="BQH47" s="205"/>
      <c r="BQI47" s="205"/>
      <c r="BQJ47" s="205"/>
      <c r="BQK47" s="205"/>
      <c r="BQL47" s="205"/>
      <c r="BQM47" s="205"/>
      <c r="BQN47" s="205"/>
      <c r="BQO47" s="205"/>
      <c r="BQP47" s="205"/>
      <c r="BQQ47" s="205"/>
      <c r="BQR47" s="205"/>
      <c r="BQS47" s="205"/>
      <c r="BQT47" s="205"/>
      <c r="BQU47" s="205"/>
      <c r="BQV47" s="205"/>
      <c r="BQW47" s="205"/>
      <c r="BQX47" s="205"/>
      <c r="BQY47" s="205"/>
      <c r="BQZ47" s="205"/>
      <c r="BRA47" s="205"/>
      <c r="BRB47" s="205"/>
      <c r="BRC47" s="205"/>
      <c r="BRD47" s="205"/>
      <c r="BRE47" s="205"/>
      <c r="BRF47" s="205"/>
      <c r="BRG47" s="205"/>
      <c r="BRH47" s="205"/>
      <c r="BRI47" s="205"/>
      <c r="BRJ47" s="205"/>
      <c r="BRK47" s="205"/>
      <c r="BRL47" s="205"/>
      <c r="BRM47" s="205"/>
      <c r="BRN47" s="205"/>
      <c r="BRO47" s="205"/>
      <c r="BRP47" s="205"/>
      <c r="BRQ47" s="205"/>
      <c r="BRR47" s="205"/>
      <c r="BRS47" s="205"/>
      <c r="BRT47" s="205"/>
      <c r="BRU47" s="205"/>
      <c r="BRV47" s="205"/>
      <c r="BRW47" s="205"/>
      <c r="BRX47" s="205"/>
      <c r="BRY47" s="205"/>
      <c r="BRZ47" s="205"/>
      <c r="BSA47" s="205"/>
      <c r="BSB47" s="205"/>
      <c r="BSC47" s="205"/>
      <c r="BSD47" s="205"/>
      <c r="BSE47" s="205"/>
      <c r="BSF47" s="205"/>
      <c r="BSG47" s="205"/>
      <c r="BSH47" s="205"/>
      <c r="BSI47" s="205"/>
      <c r="BSJ47" s="205"/>
      <c r="BSK47" s="205"/>
      <c r="BSL47" s="205"/>
      <c r="BSM47" s="205"/>
      <c r="BSN47" s="205"/>
      <c r="BSO47" s="205"/>
      <c r="BSP47" s="205"/>
      <c r="BSQ47" s="205"/>
      <c r="BSR47" s="205"/>
      <c r="BSS47" s="205"/>
      <c r="BST47" s="205"/>
      <c r="BSU47" s="205"/>
      <c r="BSV47" s="205"/>
      <c r="BSW47" s="205"/>
      <c r="BSX47" s="205"/>
      <c r="BSY47" s="205"/>
      <c r="BSZ47" s="205"/>
      <c r="BTA47" s="205"/>
      <c r="BTB47" s="205"/>
      <c r="BTC47" s="205"/>
      <c r="BTD47" s="205"/>
      <c r="BTE47" s="205"/>
      <c r="BTF47" s="205"/>
      <c r="BTG47" s="205"/>
      <c r="BTH47" s="205"/>
      <c r="BTI47" s="205"/>
      <c r="BTJ47" s="205"/>
      <c r="BTK47" s="205"/>
      <c r="BTL47" s="205"/>
      <c r="BTM47" s="205"/>
      <c r="BTN47" s="205"/>
      <c r="BTO47" s="205"/>
      <c r="BTP47" s="205"/>
      <c r="BTQ47" s="205"/>
      <c r="BTR47" s="205"/>
      <c r="BTS47" s="205"/>
      <c r="BTT47" s="205"/>
      <c r="BTU47" s="205"/>
      <c r="BTV47" s="205"/>
      <c r="BTW47" s="205"/>
      <c r="BTX47" s="205"/>
      <c r="BTY47" s="205"/>
      <c r="BTZ47" s="205"/>
      <c r="BUA47" s="205"/>
      <c r="BUB47" s="205"/>
      <c r="BUC47" s="205"/>
      <c r="BUD47" s="205"/>
      <c r="BUE47" s="205"/>
      <c r="BUF47" s="205"/>
      <c r="BUG47" s="205"/>
      <c r="BUH47" s="205"/>
      <c r="BUI47" s="205"/>
      <c r="BUJ47" s="205"/>
      <c r="BUK47" s="205"/>
      <c r="BUL47" s="205"/>
      <c r="BUM47" s="205"/>
      <c r="BUN47" s="205"/>
      <c r="BUO47" s="205"/>
      <c r="BUP47" s="205"/>
      <c r="BUQ47" s="205"/>
      <c r="BUR47" s="205"/>
      <c r="BUS47" s="205"/>
      <c r="BUT47" s="205"/>
      <c r="BUU47" s="205"/>
      <c r="BUV47" s="205"/>
      <c r="BUW47" s="205"/>
      <c r="BUX47" s="205"/>
      <c r="BUY47" s="205"/>
      <c r="BUZ47" s="205"/>
      <c r="BVA47" s="205"/>
      <c r="BVB47" s="205"/>
      <c r="BVC47" s="205"/>
      <c r="BVD47" s="205"/>
      <c r="BVE47" s="205"/>
      <c r="BVF47" s="205"/>
      <c r="BVG47" s="205"/>
      <c r="BVH47" s="205"/>
      <c r="BVI47" s="205"/>
      <c r="BVJ47" s="205"/>
      <c r="BVK47" s="205"/>
      <c r="BVL47" s="205"/>
      <c r="BVM47" s="205"/>
      <c r="BVN47" s="205"/>
      <c r="BVO47" s="205"/>
      <c r="BVP47" s="205"/>
      <c r="BVQ47" s="205"/>
      <c r="BVR47" s="205"/>
      <c r="BVS47" s="205"/>
      <c r="BVT47" s="205"/>
      <c r="BVU47" s="205"/>
      <c r="BVV47" s="205"/>
      <c r="BVW47" s="205"/>
      <c r="BVX47" s="205"/>
      <c r="BVY47" s="205"/>
      <c r="BVZ47" s="205"/>
      <c r="BWA47" s="205"/>
      <c r="BWB47" s="205"/>
      <c r="BWC47" s="205"/>
      <c r="BWD47" s="205"/>
      <c r="BWE47" s="205"/>
      <c r="BWF47" s="205"/>
      <c r="BWG47" s="205"/>
      <c r="BWH47" s="205"/>
      <c r="BWI47" s="205"/>
      <c r="BWJ47" s="205"/>
      <c r="BWK47" s="205"/>
      <c r="BWL47" s="205"/>
      <c r="BWM47" s="205"/>
      <c r="BWN47" s="205"/>
      <c r="BWO47" s="205"/>
      <c r="BWP47" s="205"/>
      <c r="BWQ47" s="205"/>
      <c r="BWR47" s="205"/>
      <c r="BWS47" s="205"/>
      <c r="BWT47" s="205"/>
      <c r="BWU47" s="205"/>
      <c r="BWV47" s="205"/>
      <c r="BWW47" s="205"/>
      <c r="BWX47" s="205"/>
      <c r="BWY47" s="205"/>
      <c r="BWZ47" s="205"/>
      <c r="BXA47" s="205"/>
      <c r="BXB47" s="205"/>
      <c r="BXC47" s="205"/>
      <c r="BXD47" s="205"/>
      <c r="BXE47" s="205"/>
      <c r="BXF47" s="205"/>
      <c r="BXG47" s="205"/>
      <c r="BXH47" s="205"/>
      <c r="BXI47" s="205"/>
      <c r="BXJ47" s="205"/>
      <c r="BXK47" s="205"/>
      <c r="BXL47" s="205"/>
      <c r="BXM47" s="205"/>
      <c r="BXN47" s="205"/>
      <c r="BXO47" s="205"/>
      <c r="BXP47" s="205"/>
      <c r="BXQ47" s="205"/>
      <c r="BXR47" s="205"/>
      <c r="BXS47" s="205"/>
      <c r="BXT47" s="205"/>
      <c r="BXU47" s="205"/>
      <c r="BXV47" s="205"/>
      <c r="BXW47" s="205"/>
      <c r="BXX47" s="205"/>
      <c r="BXY47" s="205"/>
      <c r="BXZ47" s="205"/>
      <c r="BYA47" s="205"/>
      <c r="BYB47" s="205"/>
      <c r="BYC47" s="205"/>
      <c r="BYD47" s="205"/>
      <c r="BYE47" s="205"/>
      <c r="BYF47" s="205"/>
      <c r="BYG47" s="205"/>
      <c r="BYH47" s="205"/>
      <c r="BYI47" s="205"/>
      <c r="BYJ47" s="205"/>
      <c r="BYK47" s="205"/>
      <c r="BYL47" s="205"/>
      <c r="BYM47" s="205"/>
      <c r="BYN47" s="205"/>
      <c r="BYO47" s="205"/>
      <c r="BYP47" s="205"/>
      <c r="BYQ47" s="205"/>
      <c r="BYR47" s="205"/>
      <c r="BYS47" s="205"/>
      <c r="BYT47" s="205"/>
      <c r="BYU47" s="205"/>
      <c r="BYV47" s="205"/>
      <c r="BYW47" s="205"/>
      <c r="BYX47" s="205"/>
      <c r="BYY47" s="205"/>
      <c r="BYZ47" s="205"/>
      <c r="BZA47" s="205"/>
      <c r="BZB47" s="205"/>
      <c r="BZC47" s="205"/>
      <c r="BZD47" s="205"/>
      <c r="BZE47" s="205"/>
      <c r="BZF47" s="205"/>
      <c r="BZG47" s="205"/>
      <c r="BZH47" s="205"/>
      <c r="BZI47" s="205"/>
      <c r="BZJ47" s="205"/>
      <c r="BZK47" s="205"/>
      <c r="BZL47" s="205"/>
      <c r="BZM47" s="205"/>
      <c r="BZN47" s="205"/>
      <c r="BZO47" s="205"/>
      <c r="BZP47" s="205"/>
      <c r="BZQ47" s="205"/>
      <c r="BZR47" s="205"/>
      <c r="BZS47" s="205"/>
      <c r="BZT47" s="205"/>
      <c r="BZU47" s="205"/>
      <c r="BZV47" s="205"/>
      <c r="BZW47" s="205"/>
      <c r="BZX47" s="205"/>
      <c r="BZY47" s="205"/>
      <c r="BZZ47" s="205"/>
      <c r="CAA47" s="205"/>
      <c r="CAB47" s="205"/>
      <c r="CAC47" s="205"/>
      <c r="CAD47" s="205"/>
      <c r="CAE47" s="205"/>
      <c r="CAF47" s="205"/>
      <c r="CAG47" s="205"/>
      <c r="CAH47" s="205"/>
      <c r="CAI47" s="205"/>
      <c r="CAJ47" s="205"/>
      <c r="CAK47" s="205"/>
      <c r="CAL47" s="205"/>
      <c r="CAM47" s="205"/>
      <c r="CAN47" s="205"/>
      <c r="CAO47" s="205"/>
      <c r="CAP47" s="205"/>
      <c r="CAQ47" s="205"/>
      <c r="CAR47" s="205"/>
      <c r="CAS47" s="205"/>
      <c r="CAT47" s="205"/>
      <c r="CAU47" s="205"/>
      <c r="CAV47" s="205"/>
      <c r="CAW47" s="205"/>
      <c r="CAX47" s="205"/>
      <c r="CAY47" s="205"/>
      <c r="CAZ47" s="205"/>
      <c r="CBA47" s="205"/>
      <c r="CBB47" s="205"/>
      <c r="CBC47" s="205"/>
      <c r="CBD47" s="205"/>
      <c r="CBE47" s="205"/>
      <c r="CBF47" s="205"/>
      <c r="CBG47" s="205"/>
      <c r="CBH47" s="205"/>
      <c r="CBI47" s="205"/>
      <c r="CBJ47" s="205"/>
      <c r="CBK47" s="205"/>
      <c r="CBL47" s="205"/>
      <c r="CBM47" s="205"/>
      <c r="CBN47" s="205"/>
      <c r="CBO47" s="205"/>
      <c r="CBP47" s="205"/>
      <c r="CBQ47" s="205"/>
      <c r="CBR47" s="205"/>
      <c r="CBS47" s="205"/>
      <c r="CBT47" s="205"/>
      <c r="CBU47" s="205"/>
      <c r="CBV47" s="205"/>
      <c r="CBW47" s="205"/>
      <c r="CBX47" s="205"/>
      <c r="CBY47" s="205"/>
      <c r="CBZ47" s="205"/>
      <c r="CCA47" s="205"/>
      <c r="CCB47" s="205"/>
      <c r="CCC47" s="205"/>
      <c r="CCD47" s="205"/>
      <c r="CCE47" s="205"/>
      <c r="CCF47" s="205"/>
      <c r="CCG47" s="205"/>
      <c r="CCH47" s="205"/>
      <c r="CCI47" s="205"/>
      <c r="CCJ47" s="205"/>
      <c r="CCK47" s="205"/>
      <c r="CCL47" s="205"/>
      <c r="CCM47" s="205"/>
      <c r="CCN47" s="205"/>
      <c r="CCO47" s="205"/>
      <c r="CCP47" s="205"/>
      <c r="CCQ47" s="205"/>
      <c r="CCR47" s="205"/>
      <c r="CCS47" s="205"/>
      <c r="CCT47" s="205"/>
      <c r="CCU47" s="205"/>
      <c r="CCV47" s="205"/>
      <c r="CCW47" s="205"/>
      <c r="CCX47" s="205"/>
      <c r="CCY47" s="205"/>
      <c r="CCZ47" s="205"/>
      <c r="CDA47" s="205"/>
      <c r="CDB47" s="205"/>
      <c r="CDC47" s="205"/>
      <c r="CDD47" s="205"/>
      <c r="CDE47" s="205"/>
      <c r="CDF47" s="205"/>
      <c r="CDG47" s="205"/>
      <c r="CDH47" s="205"/>
      <c r="CDI47" s="205"/>
      <c r="CDJ47" s="205"/>
      <c r="CDK47" s="205"/>
      <c r="CDL47" s="205"/>
      <c r="CDM47" s="205"/>
      <c r="CDN47" s="205"/>
      <c r="CDO47" s="205"/>
      <c r="CDP47" s="205"/>
      <c r="CDQ47" s="205"/>
      <c r="CDR47" s="205"/>
      <c r="CDS47" s="205"/>
      <c r="CDT47" s="205"/>
      <c r="CDU47" s="205"/>
      <c r="CDV47" s="205"/>
      <c r="CDW47" s="205"/>
      <c r="CDX47" s="205"/>
      <c r="CDY47" s="205"/>
      <c r="CDZ47" s="205"/>
      <c r="CEA47" s="205"/>
      <c r="CEB47" s="205"/>
      <c r="CEC47" s="205"/>
      <c r="CED47" s="205"/>
      <c r="CEE47" s="205"/>
      <c r="CEF47" s="205"/>
      <c r="CEG47" s="205"/>
      <c r="CEH47" s="205"/>
      <c r="CEI47" s="205"/>
      <c r="CEJ47" s="205"/>
      <c r="CEK47" s="205"/>
      <c r="CEL47" s="205"/>
      <c r="CEM47" s="205"/>
      <c r="CEN47" s="205"/>
      <c r="CEO47" s="205"/>
      <c r="CEP47" s="205"/>
      <c r="CEQ47" s="205"/>
      <c r="CER47" s="205"/>
      <c r="CES47" s="205"/>
      <c r="CET47" s="205"/>
      <c r="CEU47" s="205"/>
      <c r="CEV47" s="205"/>
      <c r="CEW47" s="205"/>
      <c r="CEX47" s="205"/>
      <c r="CEY47" s="205"/>
      <c r="CEZ47" s="205"/>
      <c r="CFA47" s="205"/>
      <c r="CFB47" s="205"/>
      <c r="CFC47" s="205"/>
      <c r="CFD47" s="205"/>
      <c r="CFE47" s="205"/>
      <c r="CFF47" s="205"/>
      <c r="CFG47" s="205"/>
      <c r="CFH47" s="205"/>
      <c r="CFI47" s="205"/>
      <c r="CFJ47" s="205"/>
      <c r="CFK47" s="205"/>
      <c r="CFL47" s="205"/>
      <c r="CFM47" s="205"/>
      <c r="CFN47" s="205"/>
      <c r="CFO47" s="205"/>
      <c r="CFP47" s="205"/>
      <c r="CFQ47" s="205"/>
      <c r="CFR47" s="205"/>
      <c r="CFS47" s="205"/>
      <c r="CFT47" s="205"/>
      <c r="CFU47" s="205"/>
      <c r="CFV47" s="205"/>
      <c r="CFW47" s="205"/>
      <c r="CFX47" s="205"/>
      <c r="CFY47" s="205"/>
      <c r="CFZ47" s="205"/>
      <c r="CGA47" s="205"/>
      <c r="CGB47" s="205"/>
      <c r="CGC47" s="205"/>
      <c r="CGD47" s="205"/>
      <c r="CGE47" s="205"/>
      <c r="CGF47" s="205"/>
      <c r="CGG47" s="205"/>
      <c r="CGH47" s="205"/>
      <c r="CGI47" s="205"/>
      <c r="CGJ47" s="205"/>
      <c r="CGK47" s="205"/>
      <c r="CGL47" s="205"/>
      <c r="CGM47" s="205"/>
      <c r="CGN47" s="205"/>
      <c r="CGO47" s="205"/>
      <c r="CGP47" s="205"/>
      <c r="CGQ47" s="205"/>
      <c r="CGR47" s="205"/>
      <c r="CGS47" s="205"/>
      <c r="CGT47" s="205"/>
      <c r="CGU47" s="205"/>
      <c r="CGV47" s="205"/>
      <c r="CGW47" s="205"/>
      <c r="CGX47" s="205"/>
      <c r="CGY47" s="205"/>
      <c r="CGZ47" s="205"/>
      <c r="CHA47" s="205"/>
      <c r="CHB47" s="205"/>
      <c r="CHC47" s="205"/>
      <c r="CHD47" s="205"/>
      <c r="CHE47" s="205"/>
      <c r="CHF47" s="205"/>
      <c r="CHG47" s="205"/>
      <c r="CHH47" s="205"/>
      <c r="CHI47" s="205"/>
      <c r="CHJ47" s="205"/>
      <c r="CHK47" s="205"/>
      <c r="CHL47" s="205"/>
      <c r="CHM47" s="205"/>
      <c r="CHN47" s="205"/>
      <c r="CHO47" s="205"/>
      <c r="CHP47" s="205"/>
      <c r="CHQ47" s="205"/>
      <c r="CHR47" s="205"/>
      <c r="CHS47" s="205"/>
      <c r="CHT47" s="205"/>
      <c r="CHU47" s="205"/>
      <c r="CHV47" s="205"/>
      <c r="CHW47" s="205"/>
      <c r="CHX47" s="205"/>
      <c r="CHY47" s="205"/>
      <c r="CHZ47" s="205"/>
      <c r="CIA47" s="205"/>
      <c r="CIB47" s="205"/>
      <c r="CIC47" s="205"/>
      <c r="CID47" s="205"/>
      <c r="CIE47" s="205"/>
      <c r="CIF47" s="205"/>
      <c r="CIG47" s="205"/>
      <c r="CIH47" s="205"/>
      <c r="CII47" s="205"/>
      <c r="CIJ47" s="205"/>
      <c r="CIK47" s="205"/>
      <c r="CIL47" s="205"/>
      <c r="CIM47" s="205"/>
      <c r="CIN47" s="205"/>
      <c r="CIO47" s="205"/>
      <c r="CIP47" s="205"/>
      <c r="CIQ47" s="205"/>
      <c r="CIR47" s="205"/>
      <c r="CIS47" s="205"/>
      <c r="CIT47" s="205"/>
      <c r="CIU47" s="205"/>
      <c r="CIV47" s="205"/>
      <c r="CIW47" s="205"/>
      <c r="CIX47" s="205"/>
      <c r="CIY47" s="205"/>
      <c r="CIZ47" s="205"/>
      <c r="CJA47" s="205"/>
      <c r="CJB47" s="205"/>
      <c r="CJC47" s="205"/>
      <c r="CJD47" s="205"/>
      <c r="CJE47" s="205"/>
      <c r="CJF47" s="205"/>
      <c r="CJG47" s="205"/>
      <c r="CJH47" s="205"/>
      <c r="CJI47" s="205"/>
      <c r="CJJ47" s="205"/>
      <c r="CJK47" s="205"/>
      <c r="CJL47" s="205"/>
      <c r="CJM47" s="205"/>
      <c r="CJN47" s="205"/>
      <c r="CJO47" s="205"/>
      <c r="CJP47" s="205"/>
      <c r="CJQ47" s="205"/>
      <c r="CJR47" s="205"/>
      <c r="CJS47" s="205"/>
      <c r="CJT47" s="205"/>
      <c r="CJU47" s="205"/>
      <c r="CJV47" s="205"/>
      <c r="CJW47" s="205"/>
      <c r="CJX47" s="205"/>
      <c r="CJY47" s="205"/>
      <c r="CJZ47" s="205"/>
      <c r="CKA47" s="205"/>
      <c r="CKB47" s="205"/>
      <c r="CKC47" s="205"/>
      <c r="CKD47" s="205"/>
      <c r="CKE47" s="205"/>
      <c r="CKF47" s="205"/>
      <c r="CKG47" s="205"/>
      <c r="CKH47" s="205"/>
      <c r="CKI47" s="205"/>
      <c r="CKJ47" s="205"/>
      <c r="CKK47" s="205"/>
      <c r="CKL47" s="205"/>
      <c r="CKM47" s="205"/>
      <c r="CKN47" s="205"/>
      <c r="CKO47" s="205"/>
      <c r="CKP47" s="205"/>
      <c r="CKQ47" s="205"/>
      <c r="CKR47" s="205"/>
      <c r="CKS47" s="205"/>
      <c r="CKT47" s="205"/>
      <c r="CKU47" s="205"/>
      <c r="CKV47" s="205"/>
      <c r="CKW47" s="205"/>
      <c r="CKX47" s="205"/>
      <c r="CKY47" s="205"/>
      <c r="CKZ47" s="205"/>
      <c r="CLA47" s="205"/>
      <c r="CLB47" s="205"/>
      <c r="CLC47" s="205"/>
      <c r="CLD47" s="205"/>
      <c r="CLE47" s="205"/>
      <c r="CLF47" s="205"/>
      <c r="CLG47" s="205"/>
      <c r="CLH47" s="205"/>
      <c r="CLI47" s="205"/>
      <c r="CLJ47" s="205"/>
      <c r="CLK47" s="205"/>
      <c r="CLL47" s="205"/>
      <c r="CLM47" s="205"/>
      <c r="CLN47" s="205"/>
      <c r="CLO47" s="205"/>
      <c r="CLP47" s="205"/>
      <c r="CLQ47" s="205"/>
      <c r="CLR47" s="205"/>
      <c r="CLS47" s="205"/>
      <c r="CLT47" s="205"/>
      <c r="CLU47" s="205"/>
      <c r="CLV47" s="205"/>
      <c r="CLW47" s="205"/>
      <c r="CLX47" s="205"/>
      <c r="CLY47" s="205"/>
      <c r="CLZ47" s="205"/>
      <c r="CMA47" s="205"/>
      <c r="CMB47" s="205"/>
      <c r="CMC47" s="205"/>
      <c r="CMD47" s="205"/>
      <c r="CME47" s="205"/>
      <c r="CMF47" s="205"/>
      <c r="CMG47" s="205"/>
      <c r="CMH47" s="205"/>
      <c r="CMI47" s="205"/>
      <c r="CMJ47" s="205"/>
      <c r="CMK47" s="205"/>
      <c r="CML47" s="205"/>
      <c r="CMM47" s="205"/>
      <c r="CMN47" s="205"/>
      <c r="CMO47" s="205"/>
      <c r="CMP47" s="205"/>
      <c r="CMQ47" s="205"/>
      <c r="CMR47" s="205"/>
      <c r="CMS47" s="205"/>
      <c r="CMT47" s="205"/>
      <c r="CMU47" s="205"/>
      <c r="CMV47" s="205"/>
      <c r="CMW47" s="205"/>
      <c r="CMX47" s="205"/>
      <c r="CMY47" s="205"/>
      <c r="CMZ47" s="205"/>
      <c r="CNA47" s="205"/>
      <c r="CNB47" s="205"/>
      <c r="CNC47" s="205"/>
      <c r="CND47" s="205"/>
      <c r="CNE47" s="205"/>
      <c r="CNF47" s="205"/>
      <c r="CNG47" s="205"/>
      <c r="CNH47" s="205"/>
      <c r="CNI47" s="205"/>
      <c r="CNJ47" s="205"/>
      <c r="CNK47" s="205"/>
      <c r="CNL47" s="205"/>
      <c r="CNM47" s="205"/>
      <c r="CNN47" s="205"/>
      <c r="CNO47" s="205"/>
      <c r="CNP47" s="205"/>
      <c r="CNQ47" s="205"/>
      <c r="CNR47" s="205"/>
      <c r="CNS47" s="205"/>
      <c r="CNT47" s="205"/>
      <c r="CNU47" s="205"/>
      <c r="CNV47" s="205"/>
      <c r="CNW47" s="205"/>
      <c r="CNX47" s="205"/>
      <c r="CNY47" s="205"/>
      <c r="CNZ47" s="205"/>
      <c r="COA47" s="205"/>
      <c r="COB47" s="205"/>
      <c r="COC47" s="205"/>
      <c r="COD47" s="205"/>
      <c r="COE47" s="205"/>
      <c r="COF47" s="205"/>
      <c r="COG47" s="205"/>
      <c r="COH47" s="205"/>
      <c r="COI47" s="205"/>
      <c r="COJ47" s="205"/>
      <c r="COK47" s="205"/>
      <c r="COL47" s="205"/>
      <c r="COM47" s="205"/>
      <c r="CON47" s="205"/>
      <c r="COO47" s="205"/>
      <c r="COP47" s="205"/>
      <c r="COQ47" s="205"/>
      <c r="COR47" s="205"/>
      <c r="COS47" s="205"/>
      <c r="COT47" s="205"/>
      <c r="COU47" s="205"/>
      <c r="COV47" s="205"/>
      <c r="COW47" s="205"/>
      <c r="COX47" s="205"/>
      <c r="COY47" s="205"/>
      <c r="COZ47" s="205"/>
      <c r="CPA47" s="205"/>
      <c r="CPB47" s="205"/>
      <c r="CPC47" s="205"/>
      <c r="CPD47" s="205"/>
      <c r="CPE47" s="205"/>
      <c r="CPF47" s="205"/>
      <c r="CPG47" s="205"/>
      <c r="CPH47" s="205"/>
      <c r="CPI47" s="205"/>
      <c r="CPJ47" s="205"/>
      <c r="CPK47" s="205"/>
      <c r="CPL47" s="205"/>
      <c r="CPM47" s="205"/>
      <c r="CPN47" s="205"/>
      <c r="CPO47" s="205"/>
      <c r="CPP47" s="205"/>
      <c r="CPQ47" s="205"/>
      <c r="CPR47" s="205"/>
      <c r="CPS47" s="205"/>
      <c r="CPT47" s="205"/>
      <c r="CPU47" s="205"/>
      <c r="CPV47" s="205"/>
      <c r="CPW47" s="205"/>
      <c r="CPX47" s="205"/>
      <c r="CPY47" s="205"/>
      <c r="CPZ47" s="205"/>
      <c r="CQA47" s="205"/>
      <c r="CQB47" s="205"/>
      <c r="CQC47" s="205"/>
      <c r="CQD47" s="205"/>
      <c r="CQE47" s="205"/>
      <c r="CQF47" s="205"/>
      <c r="CQG47" s="205"/>
      <c r="CQH47" s="205"/>
      <c r="CQI47" s="205"/>
      <c r="CQJ47" s="205"/>
      <c r="CQK47" s="205"/>
      <c r="CQL47" s="205"/>
      <c r="CQM47" s="205"/>
      <c r="CQN47" s="205"/>
      <c r="CQO47" s="205"/>
      <c r="CQP47" s="205"/>
      <c r="CQQ47" s="205"/>
      <c r="CQR47" s="205"/>
      <c r="CQS47" s="205"/>
      <c r="CQT47" s="205"/>
      <c r="CQU47" s="205"/>
      <c r="CQV47" s="205"/>
      <c r="CQW47" s="205"/>
      <c r="CQX47" s="205"/>
      <c r="CQY47" s="205"/>
      <c r="CQZ47" s="205"/>
      <c r="CRA47" s="205"/>
      <c r="CRB47" s="205"/>
      <c r="CRC47" s="205"/>
      <c r="CRD47" s="205"/>
      <c r="CRE47" s="205"/>
      <c r="CRF47" s="205"/>
      <c r="CRG47" s="205"/>
      <c r="CRH47" s="205"/>
      <c r="CRI47" s="205"/>
      <c r="CRJ47" s="205"/>
      <c r="CRK47" s="205"/>
      <c r="CRL47" s="205"/>
      <c r="CRM47" s="205"/>
      <c r="CRN47" s="205"/>
      <c r="CRO47" s="205"/>
      <c r="CRP47" s="205"/>
      <c r="CRQ47" s="205"/>
      <c r="CRR47" s="205"/>
      <c r="CRS47" s="205"/>
      <c r="CRT47" s="205"/>
      <c r="CRU47" s="205"/>
      <c r="CRV47" s="205"/>
      <c r="CRW47" s="205"/>
      <c r="CRX47" s="205"/>
      <c r="CRY47" s="205"/>
      <c r="CRZ47" s="205"/>
      <c r="CSA47" s="205"/>
      <c r="CSB47" s="205"/>
      <c r="CSC47" s="205"/>
      <c r="CSD47" s="205"/>
      <c r="CSE47" s="205"/>
      <c r="CSF47" s="205"/>
      <c r="CSG47" s="205"/>
      <c r="CSH47" s="205"/>
      <c r="CSI47" s="205"/>
      <c r="CSJ47" s="205"/>
      <c r="CSK47" s="205"/>
      <c r="CSL47" s="205"/>
      <c r="CSM47" s="205"/>
      <c r="CSN47" s="205"/>
      <c r="CSO47" s="205"/>
      <c r="CSP47" s="205"/>
      <c r="CSQ47" s="205"/>
      <c r="CSR47" s="205"/>
      <c r="CSS47" s="205"/>
      <c r="CST47" s="205"/>
      <c r="CSU47" s="205"/>
      <c r="CSV47" s="205"/>
      <c r="CSW47" s="205"/>
      <c r="CSX47" s="205"/>
      <c r="CSY47" s="205"/>
      <c r="CSZ47" s="205"/>
      <c r="CTA47" s="205"/>
      <c r="CTB47" s="205"/>
      <c r="CTC47" s="205"/>
      <c r="CTD47" s="205"/>
      <c r="CTE47" s="205"/>
      <c r="CTF47" s="205"/>
      <c r="CTG47" s="205"/>
      <c r="CTH47" s="205"/>
      <c r="CTI47" s="205"/>
      <c r="CTJ47" s="205"/>
      <c r="CTK47" s="205"/>
      <c r="CTL47" s="205"/>
      <c r="CTM47" s="205"/>
      <c r="CTN47" s="205"/>
      <c r="CTO47" s="205"/>
      <c r="CTP47" s="205"/>
      <c r="CTQ47" s="205"/>
      <c r="CTR47" s="205"/>
      <c r="CTS47" s="205"/>
      <c r="CTT47" s="205"/>
      <c r="CTU47" s="205"/>
      <c r="CTV47" s="205"/>
      <c r="CTW47" s="205"/>
      <c r="CTX47" s="205"/>
      <c r="CTY47" s="205"/>
      <c r="CTZ47" s="205"/>
      <c r="CUA47" s="205"/>
      <c r="CUB47" s="205"/>
      <c r="CUC47" s="205"/>
      <c r="CUD47" s="205"/>
      <c r="CUE47" s="205"/>
      <c r="CUF47" s="205"/>
      <c r="CUG47" s="205"/>
      <c r="CUH47" s="205"/>
      <c r="CUI47" s="205"/>
      <c r="CUJ47" s="205"/>
      <c r="CUK47" s="205"/>
      <c r="CUL47" s="205"/>
      <c r="CUM47" s="205"/>
      <c r="CUN47" s="205"/>
      <c r="CUO47" s="205"/>
      <c r="CUP47" s="205"/>
      <c r="CUQ47" s="205"/>
      <c r="CUR47" s="205"/>
      <c r="CUS47" s="205"/>
      <c r="CUT47" s="205"/>
      <c r="CUU47" s="205"/>
      <c r="CUV47" s="205"/>
      <c r="CUW47" s="205"/>
      <c r="CUX47" s="205"/>
      <c r="CUY47" s="205"/>
      <c r="CUZ47" s="205"/>
      <c r="CVA47" s="205"/>
      <c r="CVB47" s="205"/>
      <c r="CVC47" s="205"/>
      <c r="CVD47" s="205"/>
      <c r="CVE47" s="205"/>
      <c r="CVF47" s="205"/>
      <c r="CVG47" s="205"/>
      <c r="CVH47" s="205"/>
      <c r="CVI47" s="205"/>
      <c r="CVJ47" s="205"/>
      <c r="CVK47" s="205"/>
      <c r="CVL47" s="205"/>
      <c r="CVM47" s="205"/>
      <c r="CVN47" s="205"/>
      <c r="CVO47" s="205"/>
      <c r="CVP47" s="205"/>
      <c r="CVQ47" s="205"/>
      <c r="CVR47" s="205"/>
      <c r="CVS47" s="205"/>
      <c r="CVT47" s="205"/>
      <c r="CVU47" s="205"/>
      <c r="CVV47" s="205"/>
      <c r="CVW47" s="205"/>
      <c r="CVX47" s="205"/>
      <c r="CVY47" s="205"/>
      <c r="CVZ47" s="205"/>
      <c r="CWA47" s="205"/>
      <c r="CWB47" s="205"/>
      <c r="CWC47" s="205"/>
      <c r="CWD47" s="205"/>
      <c r="CWE47" s="205"/>
      <c r="CWF47" s="205"/>
      <c r="CWG47" s="205"/>
      <c r="CWH47" s="205"/>
      <c r="CWI47" s="205"/>
      <c r="CWJ47" s="205"/>
      <c r="CWK47" s="205"/>
      <c r="CWL47" s="205"/>
      <c r="CWM47" s="205"/>
      <c r="CWN47" s="205"/>
      <c r="CWO47" s="205"/>
      <c r="CWP47" s="205"/>
      <c r="CWQ47" s="205"/>
      <c r="CWR47" s="205"/>
      <c r="CWS47" s="205"/>
      <c r="CWT47" s="205"/>
      <c r="CWU47" s="205"/>
      <c r="CWV47" s="205"/>
      <c r="CWW47" s="205"/>
      <c r="CWX47" s="205"/>
      <c r="CWY47" s="205"/>
      <c r="CWZ47" s="205"/>
      <c r="CXA47" s="205"/>
      <c r="CXB47" s="205"/>
      <c r="CXC47" s="205"/>
      <c r="CXD47" s="205"/>
      <c r="CXE47" s="205"/>
      <c r="CXF47" s="205"/>
      <c r="CXG47" s="205"/>
      <c r="CXH47" s="205"/>
      <c r="CXI47" s="205"/>
      <c r="CXJ47" s="205"/>
      <c r="CXK47" s="205"/>
      <c r="CXL47" s="205"/>
      <c r="CXM47" s="205"/>
      <c r="CXN47" s="205"/>
      <c r="CXO47" s="205"/>
      <c r="CXP47" s="205"/>
      <c r="CXQ47" s="205"/>
      <c r="CXR47" s="205"/>
      <c r="CXS47" s="205"/>
      <c r="CXT47" s="205"/>
      <c r="CXU47" s="205"/>
      <c r="CXV47" s="205"/>
      <c r="CXW47" s="205"/>
      <c r="CXX47" s="205"/>
      <c r="CXY47" s="205"/>
      <c r="CXZ47" s="205"/>
      <c r="CYA47" s="205"/>
      <c r="CYB47" s="205"/>
      <c r="CYC47" s="205"/>
      <c r="CYD47" s="205"/>
      <c r="CYE47" s="205"/>
      <c r="CYF47" s="205"/>
      <c r="CYG47" s="205"/>
      <c r="CYH47" s="205"/>
      <c r="CYI47" s="205"/>
      <c r="CYJ47" s="205"/>
      <c r="CYK47" s="205"/>
      <c r="CYL47" s="205"/>
      <c r="CYM47" s="205"/>
      <c r="CYN47" s="205"/>
      <c r="CYO47" s="205"/>
      <c r="CYP47" s="205"/>
      <c r="CYQ47" s="205"/>
      <c r="CYR47" s="205"/>
      <c r="CYS47" s="205"/>
      <c r="CYT47" s="205"/>
      <c r="CYU47" s="205"/>
      <c r="CYV47" s="205"/>
      <c r="CYW47" s="205"/>
      <c r="CYX47" s="205"/>
      <c r="CYY47" s="205"/>
      <c r="CYZ47" s="205"/>
      <c r="CZA47" s="205"/>
      <c r="CZB47" s="205"/>
      <c r="CZC47" s="205"/>
      <c r="CZD47" s="205"/>
      <c r="CZE47" s="205"/>
      <c r="CZF47" s="205"/>
      <c r="CZG47" s="205"/>
      <c r="CZH47" s="205"/>
      <c r="CZI47" s="205"/>
      <c r="CZJ47" s="205"/>
      <c r="CZK47" s="205"/>
      <c r="CZL47" s="205"/>
      <c r="CZM47" s="205"/>
      <c r="CZN47" s="205"/>
      <c r="CZO47" s="205"/>
      <c r="CZP47" s="205"/>
      <c r="CZQ47" s="205"/>
      <c r="CZR47" s="205"/>
      <c r="CZS47" s="205"/>
      <c r="CZT47" s="205"/>
      <c r="CZU47" s="205"/>
      <c r="CZV47" s="205"/>
      <c r="CZW47" s="205"/>
      <c r="CZX47" s="205"/>
      <c r="CZY47" s="205"/>
      <c r="CZZ47" s="205"/>
      <c r="DAA47" s="205"/>
      <c r="DAB47" s="205"/>
      <c r="DAC47" s="205"/>
      <c r="DAD47" s="205"/>
      <c r="DAE47" s="205"/>
      <c r="DAF47" s="205"/>
      <c r="DAG47" s="205"/>
      <c r="DAH47" s="205"/>
      <c r="DAI47" s="205"/>
      <c r="DAJ47" s="205"/>
      <c r="DAK47" s="205"/>
      <c r="DAL47" s="205"/>
      <c r="DAM47" s="205"/>
      <c r="DAN47" s="205"/>
      <c r="DAO47" s="205"/>
      <c r="DAP47" s="205"/>
      <c r="DAQ47" s="205"/>
      <c r="DAR47" s="205"/>
      <c r="DAS47" s="205"/>
      <c r="DAT47" s="205"/>
      <c r="DAU47" s="205"/>
      <c r="DAV47" s="205"/>
      <c r="DAW47" s="205"/>
      <c r="DAX47" s="205"/>
      <c r="DAY47" s="205"/>
      <c r="DAZ47" s="205"/>
      <c r="DBA47" s="205"/>
      <c r="DBB47" s="205"/>
      <c r="DBC47" s="205"/>
      <c r="DBD47" s="205"/>
      <c r="DBE47" s="205"/>
      <c r="DBF47" s="205"/>
      <c r="DBG47" s="205"/>
      <c r="DBH47" s="205"/>
      <c r="DBI47" s="205"/>
      <c r="DBJ47" s="205"/>
      <c r="DBK47" s="205"/>
      <c r="DBL47" s="205"/>
      <c r="DBM47" s="205"/>
      <c r="DBN47" s="205"/>
      <c r="DBO47" s="205"/>
      <c r="DBP47" s="205"/>
      <c r="DBQ47" s="205"/>
      <c r="DBR47" s="205"/>
      <c r="DBS47" s="205"/>
      <c r="DBT47" s="205"/>
      <c r="DBU47" s="205"/>
      <c r="DBV47" s="205"/>
      <c r="DBW47" s="205"/>
      <c r="DBX47" s="205"/>
      <c r="DBY47" s="205"/>
      <c r="DBZ47" s="205"/>
      <c r="DCA47" s="205"/>
      <c r="DCB47" s="205"/>
      <c r="DCC47" s="205"/>
      <c r="DCD47" s="205"/>
      <c r="DCE47" s="205"/>
      <c r="DCF47" s="205"/>
      <c r="DCG47" s="205"/>
      <c r="DCH47" s="205"/>
      <c r="DCI47" s="205"/>
      <c r="DCJ47" s="205"/>
      <c r="DCK47" s="205"/>
      <c r="DCL47" s="205"/>
      <c r="DCM47" s="205"/>
      <c r="DCN47" s="205"/>
      <c r="DCO47" s="205"/>
      <c r="DCP47" s="205"/>
      <c r="DCQ47" s="205"/>
      <c r="DCR47" s="205"/>
      <c r="DCS47" s="205"/>
      <c r="DCT47" s="205"/>
      <c r="DCU47" s="205"/>
      <c r="DCV47" s="205"/>
      <c r="DCW47" s="205"/>
      <c r="DCX47" s="205"/>
      <c r="DCY47" s="205"/>
      <c r="DCZ47" s="205"/>
      <c r="DDA47" s="205"/>
      <c r="DDB47" s="205"/>
      <c r="DDC47" s="205"/>
      <c r="DDD47" s="205"/>
      <c r="DDE47" s="205"/>
      <c r="DDF47" s="205"/>
      <c r="DDG47" s="205"/>
      <c r="DDH47" s="205"/>
      <c r="DDI47" s="205"/>
      <c r="DDJ47" s="205"/>
      <c r="DDK47" s="205"/>
      <c r="DDL47" s="205"/>
      <c r="DDM47" s="205"/>
      <c r="DDN47" s="205"/>
      <c r="DDO47" s="205"/>
      <c r="DDP47" s="205"/>
      <c r="DDQ47" s="205"/>
      <c r="DDR47" s="205"/>
      <c r="DDS47" s="205"/>
      <c r="DDT47" s="205"/>
      <c r="DDU47" s="205"/>
      <c r="DDV47" s="205"/>
      <c r="DDW47" s="205"/>
      <c r="DDX47" s="205"/>
      <c r="DDY47" s="205"/>
      <c r="DDZ47" s="205"/>
      <c r="DEA47" s="205"/>
      <c r="DEB47" s="205"/>
      <c r="DEC47" s="205"/>
      <c r="DED47" s="205"/>
      <c r="DEE47" s="205"/>
      <c r="DEF47" s="205"/>
      <c r="DEG47" s="205"/>
      <c r="DEH47" s="205"/>
      <c r="DEI47" s="205"/>
      <c r="DEJ47" s="205"/>
      <c r="DEK47" s="205"/>
      <c r="DEL47" s="205"/>
      <c r="DEM47" s="205"/>
      <c r="DEN47" s="205"/>
      <c r="DEO47" s="205"/>
      <c r="DEP47" s="205"/>
      <c r="DEQ47" s="205"/>
      <c r="DER47" s="205"/>
      <c r="DES47" s="205"/>
      <c r="DET47" s="205"/>
      <c r="DEU47" s="205"/>
      <c r="DEV47" s="205"/>
      <c r="DEW47" s="205"/>
      <c r="DEX47" s="205"/>
      <c r="DEY47" s="205"/>
      <c r="DEZ47" s="205"/>
      <c r="DFA47" s="205"/>
      <c r="DFB47" s="205"/>
      <c r="DFC47" s="205"/>
      <c r="DFD47" s="205"/>
      <c r="DFE47" s="205"/>
      <c r="DFF47" s="205"/>
      <c r="DFG47" s="205"/>
      <c r="DFH47" s="205"/>
      <c r="DFI47" s="205"/>
      <c r="DFJ47" s="205"/>
      <c r="DFK47" s="205"/>
      <c r="DFL47" s="205"/>
      <c r="DFM47" s="205"/>
      <c r="DFN47" s="205"/>
      <c r="DFO47" s="205"/>
      <c r="DFP47" s="205"/>
      <c r="DFQ47" s="205"/>
      <c r="DFR47" s="205"/>
      <c r="DFS47" s="205"/>
      <c r="DFT47" s="205"/>
      <c r="DFU47" s="205"/>
      <c r="DFV47" s="205"/>
      <c r="DFW47" s="205"/>
      <c r="DFX47" s="205"/>
      <c r="DFY47" s="205"/>
      <c r="DFZ47" s="205"/>
      <c r="DGA47" s="205"/>
      <c r="DGB47" s="205"/>
      <c r="DGC47" s="205"/>
      <c r="DGD47" s="205"/>
      <c r="DGE47" s="205"/>
      <c r="DGF47" s="205"/>
      <c r="DGG47" s="205"/>
      <c r="DGH47" s="205"/>
      <c r="DGI47" s="205"/>
      <c r="DGJ47" s="205"/>
      <c r="DGK47" s="205"/>
      <c r="DGL47" s="205"/>
      <c r="DGM47" s="205"/>
      <c r="DGN47" s="205"/>
      <c r="DGO47" s="205"/>
      <c r="DGP47" s="205"/>
      <c r="DGQ47" s="205"/>
      <c r="DGR47" s="205"/>
      <c r="DGS47" s="205"/>
      <c r="DGT47" s="205"/>
      <c r="DGU47" s="205"/>
      <c r="DGV47" s="205"/>
      <c r="DGW47" s="205"/>
      <c r="DGX47" s="205"/>
      <c r="DGY47" s="205"/>
      <c r="DGZ47" s="205"/>
      <c r="DHA47" s="205"/>
      <c r="DHB47" s="205"/>
      <c r="DHC47" s="205"/>
      <c r="DHD47" s="205"/>
      <c r="DHE47" s="205"/>
      <c r="DHF47" s="205"/>
      <c r="DHG47" s="205"/>
      <c r="DHH47" s="205"/>
      <c r="DHI47" s="205"/>
      <c r="DHJ47" s="205"/>
      <c r="DHK47" s="205"/>
      <c r="DHL47" s="205"/>
      <c r="DHM47" s="205"/>
      <c r="DHN47" s="205"/>
      <c r="DHO47" s="205"/>
      <c r="DHP47" s="205"/>
      <c r="DHQ47" s="205"/>
      <c r="DHR47" s="205"/>
      <c r="DHS47" s="205"/>
      <c r="DHT47" s="205"/>
      <c r="DHU47" s="205"/>
      <c r="DHV47" s="205"/>
      <c r="DHW47" s="205"/>
      <c r="DHX47" s="205"/>
      <c r="DHY47" s="205"/>
      <c r="DHZ47" s="205"/>
      <c r="DIA47" s="205"/>
      <c r="DIB47" s="205"/>
      <c r="DIC47" s="205"/>
      <c r="DID47" s="205"/>
      <c r="DIE47" s="205"/>
      <c r="DIF47" s="205"/>
      <c r="DIG47" s="205"/>
      <c r="DIH47" s="205"/>
      <c r="DII47" s="205"/>
      <c r="DIJ47" s="205"/>
      <c r="DIK47" s="205"/>
      <c r="DIL47" s="205"/>
      <c r="DIM47" s="205"/>
      <c r="DIN47" s="205"/>
      <c r="DIO47" s="205"/>
      <c r="DIP47" s="205"/>
      <c r="DIQ47" s="205"/>
      <c r="DIR47" s="205"/>
      <c r="DIS47" s="205"/>
      <c r="DIT47" s="205"/>
      <c r="DIU47" s="205"/>
      <c r="DIV47" s="205"/>
      <c r="DIW47" s="205"/>
      <c r="DIX47" s="205"/>
      <c r="DIY47" s="205"/>
      <c r="DIZ47" s="205"/>
      <c r="DJA47" s="205"/>
      <c r="DJB47" s="205"/>
      <c r="DJC47" s="205"/>
      <c r="DJD47" s="205"/>
      <c r="DJE47" s="205"/>
      <c r="DJF47" s="205"/>
      <c r="DJG47" s="205"/>
      <c r="DJH47" s="205"/>
      <c r="DJI47" s="205"/>
      <c r="DJJ47" s="205"/>
      <c r="DJK47" s="205"/>
      <c r="DJL47" s="205"/>
      <c r="DJM47" s="205"/>
      <c r="DJN47" s="205"/>
      <c r="DJO47" s="205"/>
      <c r="DJP47" s="205"/>
      <c r="DJQ47" s="205"/>
      <c r="DJR47" s="205"/>
      <c r="DJS47" s="205"/>
      <c r="DJT47" s="205"/>
      <c r="DJU47" s="205"/>
      <c r="DJV47" s="205"/>
      <c r="DJW47" s="205"/>
      <c r="DJX47" s="205"/>
      <c r="DJY47" s="205"/>
      <c r="DJZ47" s="205"/>
      <c r="DKA47" s="205"/>
      <c r="DKB47" s="205"/>
      <c r="DKC47" s="205"/>
      <c r="DKD47" s="205"/>
      <c r="DKE47" s="205"/>
      <c r="DKF47" s="205"/>
      <c r="DKG47" s="205"/>
      <c r="DKH47" s="205"/>
      <c r="DKI47" s="205"/>
      <c r="DKJ47" s="205"/>
      <c r="DKK47" s="205"/>
      <c r="DKL47" s="205"/>
      <c r="DKM47" s="205"/>
      <c r="DKN47" s="205"/>
      <c r="DKO47" s="205"/>
      <c r="DKP47" s="205"/>
      <c r="DKQ47" s="205"/>
      <c r="DKR47" s="205"/>
      <c r="DKS47" s="205"/>
      <c r="DKT47" s="205"/>
      <c r="DKU47" s="205"/>
      <c r="DKV47" s="205"/>
      <c r="DKW47" s="205"/>
      <c r="DKX47" s="205"/>
      <c r="DKY47" s="205"/>
      <c r="DKZ47" s="205"/>
      <c r="DLA47" s="205"/>
      <c r="DLB47" s="205"/>
      <c r="DLC47" s="205"/>
      <c r="DLD47" s="205"/>
      <c r="DLE47" s="205"/>
      <c r="DLF47" s="205"/>
      <c r="DLG47" s="205"/>
      <c r="DLH47" s="205"/>
      <c r="DLI47" s="205"/>
      <c r="DLJ47" s="205"/>
      <c r="DLK47" s="205"/>
      <c r="DLL47" s="205"/>
      <c r="DLM47" s="205"/>
      <c r="DLN47" s="205"/>
      <c r="DLO47" s="205"/>
      <c r="DLP47" s="205"/>
      <c r="DLQ47" s="205"/>
      <c r="DLR47" s="205"/>
      <c r="DLS47" s="205"/>
      <c r="DLT47" s="205"/>
      <c r="DLU47" s="205"/>
      <c r="DLV47" s="205"/>
      <c r="DLW47" s="205"/>
      <c r="DLX47" s="205"/>
      <c r="DLY47" s="205"/>
      <c r="DLZ47" s="205"/>
      <c r="DMA47" s="205"/>
      <c r="DMB47" s="205"/>
      <c r="DMC47" s="205"/>
      <c r="DMD47" s="205"/>
      <c r="DME47" s="205"/>
      <c r="DMF47" s="205"/>
      <c r="DMG47" s="205"/>
      <c r="DMH47" s="205"/>
      <c r="DMI47" s="205"/>
      <c r="DMJ47" s="205"/>
      <c r="DMK47" s="205"/>
      <c r="DML47" s="205"/>
      <c r="DMM47" s="205"/>
      <c r="DMN47" s="205"/>
      <c r="DMO47" s="205"/>
      <c r="DMP47" s="205"/>
      <c r="DMQ47" s="205"/>
      <c r="DMR47" s="205"/>
      <c r="DMS47" s="205"/>
      <c r="DMT47" s="205"/>
      <c r="DMU47" s="205"/>
      <c r="DMV47" s="205"/>
      <c r="DMW47" s="205"/>
      <c r="DMX47" s="205"/>
      <c r="DMY47" s="205"/>
      <c r="DMZ47" s="205"/>
      <c r="DNA47" s="205"/>
      <c r="DNB47" s="205"/>
      <c r="DNC47" s="205"/>
      <c r="DND47" s="205"/>
      <c r="DNE47" s="205"/>
      <c r="DNF47" s="205"/>
      <c r="DNG47" s="205"/>
      <c r="DNH47" s="205"/>
      <c r="DNI47" s="205"/>
      <c r="DNJ47" s="205"/>
      <c r="DNK47" s="205"/>
      <c r="DNL47" s="205"/>
      <c r="DNM47" s="205"/>
      <c r="DNN47" s="205"/>
      <c r="DNO47" s="205"/>
      <c r="DNP47" s="205"/>
      <c r="DNQ47" s="205"/>
      <c r="DNR47" s="205"/>
      <c r="DNS47" s="205"/>
      <c r="DNT47" s="205"/>
      <c r="DNU47" s="205"/>
      <c r="DNV47" s="205"/>
      <c r="DNW47" s="205"/>
      <c r="DNX47" s="205"/>
      <c r="DNY47" s="205"/>
      <c r="DNZ47" s="205"/>
      <c r="DOA47" s="205"/>
      <c r="DOB47" s="205"/>
      <c r="DOC47" s="205"/>
      <c r="DOD47" s="205"/>
      <c r="DOE47" s="205"/>
      <c r="DOF47" s="205"/>
      <c r="DOG47" s="205"/>
      <c r="DOH47" s="205"/>
      <c r="DOI47" s="205"/>
      <c r="DOJ47" s="205"/>
      <c r="DOK47" s="205"/>
      <c r="DOL47" s="205"/>
      <c r="DOM47" s="205"/>
      <c r="DON47" s="205"/>
      <c r="DOO47" s="205"/>
      <c r="DOP47" s="205"/>
      <c r="DOQ47" s="205"/>
      <c r="DOR47" s="205"/>
      <c r="DOS47" s="205"/>
      <c r="DOT47" s="205"/>
      <c r="DOU47" s="205"/>
      <c r="DOV47" s="205"/>
      <c r="DOW47" s="205"/>
      <c r="DOX47" s="205"/>
      <c r="DOY47" s="205"/>
      <c r="DOZ47" s="205"/>
      <c r="DPA47" s="205"/>
      <c r="DPB47" s="205"/>
      <c r="DPC47" s="205"/>
      <c r="DPD47" s="205"/>
      <c r="DPE47" s="205"/>
      <c r="DPF47" s="205"/>
      <c r="DPG47" s="205"/>
      <c r="DPH47" s="205"/>
      <c r="DPI47" s="205"/>
      <c r="DPJ47" s="205"/>
      <c r="DPK47" s="205"/>
      <c r="DPL47" s="205"/>
      <c r="DPM47" s="205"/>
      <c r="DPN47" s="205"/>
      <c r="DPO47" s="205"/>
      <c r="DPP47" s="205"/>
      <c r="DPQ47" s="205"/>
      <c r="DPR47" s="205"/>
      <c r="DPS47" s="205"/>
      <c r="DPT47" s="205"/>
      <c r="DPU47" s="205"/>
      <c r="DPV47" s="205"/>
      <c r="DPW47" s="205"/>
      <c r="DPX47" s="205"/>
      <c r="DPY47" s="205"/>
      <c r="DPZ47" s="205"/>
      <c r="DQA47" s="205"/>
      <c r="DQB47" s="205"/>
      <c r="DQC47" s="205"/>
      <c r="DQD47" s="205"/>
      <c r="DQE47" s="205"/>
      <c r="DQF47" s="205"/>
      <c r="DQG47" s="205"/>
      <c r="DQH47" s="205"/>
      <c r="DQI47" s="205"/>
      <c r="DQJ47" s="205"/>
      <c r="DQK47" s="205"/>
      <c r="DQL47" s="205"/>
      <c r="DQM47" s="205"/>
      <c r="DQN47" s="205"/>
      <c r="DQO47" s="205"/>
      <c r="DQP47" s="205"/>
      <c r="DQQ47" s="205"/>
      <c r="DQR47" s="205"/>
      <c r="DQS47" s="205"/>
      <c r="DQT47" s="205"/>
      <c r="DQU47" s="205"/>
      <c r="DQV47" s="205"/>
      <c r="DQW47" s="205"/>
      <c r="DQX47" s="205"/>
      <c r="DQY47" s="205"/>
      <c r="DQZ47" s="205"/>
      <c r="DRA47" s="205"/>
      <c r="DRB47" s="205"/>
      <c r="DRC47" s="205"/>
      <c r="DRD47" s="205"/>
      <c r="DRE47" s="205"/>
      <c r="DRF47" s="205"/>
      <c r="DRG47" s="205"/>
      <c r="DRH47" s="205"/>
      <c r="DRI47" s="205"/>
      <c r="DRJ47" s="205"/>
      <c r="DRK47" s="205"/>
      <c r="DRL47" s="205"/>
      <c r="DRM47" s="205"/>
      <c r="DRN47" s="205"/>
      <c r="DRO47" s="205"/>
      <c r="DRP47" s="205"/>
      <c r="DRQ47" s="205"/>
      <c r="DRR47" s="205"/>
      <c r="DRS47" s="205"/>
      <c r="DRT47" s="205"/>
      <c r="DRU47" s="205"/>
      <c r="DRV47" s="205"/>
      <c r="DRW47" s="205"/>
      <c r="DRX47" s="205"/>
      <c r="DRY47" s="205"/>
      <c r="DRZ47" s="205"/>
      <c r="DSA47" s="205"/>
      <c r="DSB47" s="205"/>
      <c r="DSC47" s="205"/>
      <c r="DSD47" s="205"/>
      <c r="DSE47" s="205"/>
      <c r="DSF47" s="205"/>
      <c r="DSG47" s="205"/>
      <c r="DSH47" s="205"/>
      <c r="DSI47" s="205"/>
      <c r="DSJ47" s="205"/>
      <c r="DSK47" s="205"/>
      <c r="DSL47" s="205"/>
      <c r="DSM47" s="205"/>
      <c r="DSN47" s="205"/>
      <c r="DSO47" s="205"/>
      <c r="DSP47" s="205"/>
      <c r="DSQ47" s="205"/>
      <c r="DSR47" s="205"/>
      <c r="DSS47" s="205"/>
      <c r="DST47" s="205"/>
      <c r="DSU47" s="205"/>
      <c r="DSV47" s="205"/>
      <c r="DSW47" s="205"/>
      <c r="DSX47" s="205"/>
      <c r="DSY47" s="205"/>
      <c r="DSZ47" s="205"/>
      <c r="DTA47" s="205"/>
      <c r="DTB47" s="205"/>
      <c r="DTC47" s="205"/>
      <c r="DTD47" s="205"/>
      <c r="DTE47" s="205"/>
      <c r="DTF47" s="205"/>
      <c r="DTG47" s="205"/>
      <c r="DTH47" s="205"/>
      <c r="DTI47" s="205"/>
      <c r="DTJ47" s="205"/>
      <c r="DTK47" s="205"/>
      <c r="DTL47" s="205"/>
      <c r="DTM47" s="205"/>
      <c r="DTN47" s="205"/>
      <c r="DTO47" s="205"/>
      <c r="DTP47" s="205"/>
      <c r="DTQ47" s="205"/>
      <c r="DTR47" s="205"/>
      <c r="DTS47" s="205"/>
      <c r="DTT47" s="205"/>
      <c r="DTU47" s="205"/>
      <c r="DTV47" s="205"/>
      <c r="DTW47" s="205"/>
      <c r="DTX47" s="205"/>
      <c r="DTY47" s="205"/>
      <c r="DTZ47" s="205"/>
      <c r="DUA47" s="205"/>
      <c r="DUB47" s="205"/>
      <c r="DUC47" s="205"/>
      <c r="DUD47" s="205"/>
      <c r="DUE47" s="205"/>
      <c r="DUF47" s="205"/>
      <c r="DUG47" s="205"/>
      <c r="DUH47" s="205"/>
      <c r="DUI47" s="205"/>
      <c r="DUJ47" s="205"/>
      <c r="DUK47" s="205"/>
      <c r="DUL47" s="205"/>
      <c r="DUM47" s="205"/>
      <c r="DUN47" s="205"/>
      <c r="DUO47" s="205"/>
      <c r="DUP47" s="205"/>
      <c r="DUQ47" s="205"/>
      <c r="DUR47" s="205"/>
      <c r="DUS47" s="205"/>
      <c r="DUT47" s="205"/>
      <c r="DUU47" s="205"/>
      <c r="DUV47" s="205"/>
      <c r="DUW47" s="205"/>
      <c r="DUX47" s="205"/>
      <c r="DUY47" s="205"/>
      <c r="DUZ47" s="205"/>
      <c r="DVA47" s="205"/>
      <c r="DVB47" s="205"/>
      <c r="DVC47" s="205"/>
      <c r="DVD47" s="205"/>
      <c r="DVE47" s="205"/>
      <c r="DVF47" s="205"/>
      <c r="DVG47" s="205"/>
      <c r="DVH47" s="205"/>
      <c r="DVI47" s="205"/>
      <c r="DVJ47" s="205"/>
      <c r="DVK47" s="205"/>
      <c r="DVL47" s="205"/>
      <c r="DVM47" s="205"/>
      <c r="DVN47" s="205"/>
      <c r="DVO47" s="205"/>
      <c r="DVP47" s="205"/>
      <c r="DVQ47" s="205"/>
      <c r="DVR47" s="205"/>
      <c r="DVS47" s="205"/>
      <c r="DVT47" s="205"/>
      <c r="DVU47" s="205"/>
      <c r="DVV47" s="205"/>
      <c r="DVW47" s="205"/>
      <c r="DVX47" s="205"/>
      <c r="DVY47" s="205"/>
      <c r="DVZ47" s="205"/>
      <c r="DWA47" s="205"/>
      <c r="DWB47" s="205"/>
      <c r="DWC47" s="205"/>
      <c r="DWD47" s="205"/>
      <c r="DWE47" s="205"/>
      <c r="DWF47" s="205"/>
      <c r="DWG47" s="205"/>
      <c r="DWH47" s="205"/>
      <c r="DWI47" s="205"/>
      <c r="DWJ47" s="205"/>
      <c r="DWK47" s="205"/>
      <c r="DWL47" s="205"/>
      <c r="DWM47" s="205"/>
      <c r="DWN47" s="205"/>
      <c r="DWO47" s="205"/>
      <c r="DWP47" s="205"/>
      <c r="DWQ47" s="205"/>
      <c r="DWR47" s="205"/>
      <c r="DWS47" s="205"/>
      <c r="DWT47" s="205"/>
      <c r="DWU47" s="205"/>
      <c r="DWV47" s="205"/>
      <c r="DWW47" s="205"/>
      <c r="DWX47" s="205"/>
      <c r="DWY47" s="205"/>
      <c r="DWZ47" s="205"/>
      <c r="DXA47" s="205"/>
      <c r="DXB47" s="205"/>
      <c r="DXC47" s="205"/>
      <c r="DXD47" s="205"/>
      <c r="DXE47" s="205"/>
      <c r="DXF47" s="205"/>
      <c r="DXG47" s="205"/>
      <c r="DXH47" s="205"/>
      <c r="DXI47" s="205"/>
      <c r="DXJ47" s="205"/>
      <c r="DXK47" s="205"/>
      <c r="DXL47" s="205"/>
      <c r="DXM47" s="205"/>
      <c r="DXN47" s="205"/>
      <c r="DXO47" s="205"/>
      <c r="DXP47" s="205"/>
      <c r="DXQ47" s="205"/>
      <c r="DXR47" s="205"/>
      <c r="DXS47" s="205"/>
      <c r="DXT47" s="205"/>
      <c r="DXU47" s="205"/>
      <c r="DXV47" s="205"/>
      <c r="DXW47" s="205"/>
      <c r="DXX47" s="205"/>
      <c r="DXY47" s="205"/>
      <c r="DXZ47" s="205"/>
      <c r="DYA47" s="205"/>
      <c r="DYB47" s="205"/>
      <c r="DYC47" s="205"/>
      <c r="DYD47" s="205"/>
      <c r="DYE47" s="205"/>
      <c r="DYF47" s="205"/>
      <c r="DYG47" s="205"/>
      <c r="DYH47" s="205"/>
      <c r="DYI47" s="205"/>
      <c r="DYJ47" s="205"/>
      <c r="DYK47" s="205"/>
      <c r="DYL47" s="205"/>
      <c r="DYM47" s="205"/>
      <c r="DYN47" s="205"/>
      <c r="DYO47" s="205"/>
      <c r="DYP47" s="205"/>
      <c r="DYQ47" s="205"/>
      <c r="DYR47" s="205"/>
      <c r="DYS47" s="205"/>
      <c r="DYT47" s="205"/>
      <c r="DYU47" s="205"/>
      <c r="DYV47" s="205"/>
      <c r="DYW47" s="205"/>
      <c r="DYX47" s="205"/>
      <c r="DYY47" s="205"/>
      <c r="DYZ47" s="205"/>
      <c r="DZA47" s="205"/>
      <c r="DZB47" s="205"/>
      <c r="DZC47" s="205"/>
      <c r="DZD47" s="205"/>
      <c r="DZE47" s="205"/>
      <c r="DZF47" s="205"/>
      <c r="DZG47" s="205"/>
      <c r="DZH47" s="205"/>
      <c r="DZI47" s="205"/>
      <c r="DZJ47" s="205"/>
      <c r="DZK47" s="205"/>
      <c r="DZL47" s="205"/>
      <c r="DZM47" s="205"/>
      <c r="DZN47" s="205"/>
      <c r="DZO47" s="205"/>
      <c r="DZP47" s="205"/>
      <c r="DZQ47" s="205"/>
      <c r="DZR47" s="205"/>
      <c r="DZS47" s="205"/>
      <c r="DZT47" s="205"/>
      <c r="DZU47" s="205"/>
      <c r="DZV47" s="205"/>
      <c r="DZW47" s="205"/>
      <c r="DZX47" s="205"/>
      <c r="DZY47" s="205"/>
      <c r="DZZ47" s="205"/>
      <c r="EAA47" s="205"/>
      <c r="EAB47" s="205"/>
      <c r="EAC47" s="205"/>
      <c r="EAD47" s="205"/>
      <c r="EAE47" s="205"/>
      <c r="EAF47" s="205"/>
      <c r="EAG47" s="205"/>
      <c r="EAH47" s="205"/>
      <c r="EAI47" s="205"/>
      <c r="EAJ47" s="205"/>
      <c r="EAK47" s="205"/>
      <c r="EAL47" s="205"/>
      <c r="EAM47" s="205"/>
      <c r="EAN47" s="205"/>
      <c r="EAO47" s="205"/>
      <c r="EAP47" s="205"/>
      <c r="EAQ47" s="205"/>
      <c r="EAR47" s="205"/>
      <c r="EAS47" s="205"/>
      <c r="EAT47" s="205"/>
      <c r="EAU47" s="205"/>
      <c r="EAV47" s="205"/>
      <c r="EAW47" s="205"/>
      <c r="EAX47" s="205"/>
      <c r="EAY47" s="205"/>
      <c r="EAZ47" s="205"/>
      <c r="EBA47" s="205"/>
      <c r="EBB47" s="205"/>
      <c r="EBC47" s="205"/>
      <c r="EBD47" s="205"/>
      <c r="EBE47" s="205"/>
      <c r="EBF47" s="205"/>
      <c r="EBG47" s="205"/>
      <c r="EBH47" s="205"/>
      <c r="EBI47" s="205"/>
      <c r="EBJ47" s="205"/>
      <c r="EBK47" s="205"/>
      <c r="EBL47" s="205"/>
      <c r="EBM47" s="205"/>
      <c r="EBN47" s="205"/>
      <c r="EBO47" s="205"/>
      <c r="EBP47" s="205"/>
      <c r="EBQ47" s="205"/>
      <c r="EBR47" s="205"/>
      <c r="EBS47" s="205"/>
      <c r="EBT47" s="205"/>
      <c r="EBU47" s="205"/>
      <c r="EBV47" s="205"/>
      <c r="EBW47" s="205"/>
      <c r="EBX47" s="205"/>
      <c r="EBY47" s="205"/>
      <c r="EBZ47" s="205"/>
      <c r="ECA47" s="205"/>
      <c r="ECB47" s="205"/>
      <c r="ECC47" s="205"/>
      <c r="ECD47" s="205"/>
      <c r="ECE47" s="205"/>
      <c r="ECF47" s="205"/>
      <c r="ECG47" s="205"/>
      <c r="ECH47" s="205"/>
      <c r="ECI47" s="205"/>
      <c r="ECJ47" s="205"/>
      <c r="ECK47" s="205"/>
      <c r="ECL47" s="205"/>
      <c r="ECM47" s="205"/>
      <c r="ECN47" s="205"/>
      <c r="ECO47" s="205"/>
      <c r="ECP47" s="205"/>
      <c r="ECQ47" s="205"/>
      <c r="ECR47" s="205"/>
      <c r="ECS47" s="205"/>
      <c r="ECT47" s="205"/>
      <c r="ECU47" s="205"/>
      <c r="ECV47" s="205"/>
      <c r="ECW47" s="205"/>
      <c r="ECX47" s="205"/>
      <c r="ECY47" s="205"/>
      <c r="ECZ47" s="205"/>
      <c r="EDA47" s="205"/>
      <c r="EDB47" s="205"/>
      <c r="EDC47" s="205"/>
      <c r="EDD47" s="205"/>
      <c r="EDE47" s="205"/>
      <c r="EDF47" s="205"/>
      <c r="EDG47" s="205"/>
      <c r="EDH47" s="205"/>
      <c r="EDI47" s="205"/>
      <c r="EDJ47" s="205"/>
      <c r="EDK47" s="205"/>
      <c r="EDL47" s="205"/>
      <c r="EDM47" s="205"/>
      <c r="EDN47" s="205"/>
      <c r="EDO47" s="205"/>
      <c r="EDP47" s="205"/>
      <c r="EDQ47" s="205"/>
      <c r="EDR47" s="205"/>
      <c r="EDS47" s="205"/>
      <c r="EDT47" s="205"/>
      <c r="EDU47" s="205"/>
      <c r="EDV47" s="205"/>
      <c r="EDW47" s="205"/>
      <c r="EDX47" s="205"/>
      <c r="EDY47" s="205"/>
      <c r="EDZ47" s="205"/>
      <c r="EEA47" s="205"/>
      <c r="EEB47" s="205"/>
      <c r="EEC47" s="205"/>
      <c r="EED47" s="205"/>
      <c r="EEE47" s="205"/>
      <c r="EEF47" s="205"/>
      <c r="EEG47" s="205"/>
      <c r="EEH47" s="205"/>
      <c r="EEI47" s="205"/>
      <c r="EEJ47" s="205"/>
      <c r="EEK47" s="205"/>
      <c r="EEL47" s="205"/>
      <c r="EEM47" s="205"/>
      <c r="EEN47" s="205"/>
      <c r="EEO47" s="205"/>
      <c r="EEP47" s="205"/>
      <c r="EEQ47" s="205"/>
      <c r="EER47" s="205"/>
      <c r="EES47" s="205"/>
      <c r="EET47" s="205"/>
      <c r="EEU47" s="205"/>
      <c r="EEV47" s="205"/>
      <c r="EEW47" s="205"/>
      <c r="EEX47" s="205"/>
      <c r="EEY47" s="205"/>
      <c r="EEZ47" s="205"/>
      <c r="EFA47" s="205"/>
      <c r="EFB47" s="205"/>
      <c r="EFC47" s="205"/>
      <c r="EFD47" s="205"/>
      <c r="EFE47" s="205"/>
      <c r="EFF47" s="205"/>
      <c r="EFG47" s="205"/>
      <c r="EFH47" s="205"/>
      <c r="EFI47" s="205"/>
      <c r="EFJ47" s="205"/>
      <c r="EFK47" s="205"/>
      <c r="EFL47" s="205"/>
      <c r="EFM47" s="205"/>
      <c r="EFN47" s="205"/>
      <c r="EFO47" s="205"/>
      <c r="EFP47" s="205"/>
      <c r="EFQ47" s="205"/>
      <c r="EFR47" s="205"/>
      <c r="EFS47" s="205"/>
      <c r="EFT47" s="205"/>
      <c r="EFU47" s="205"/>
      <c r="EFV47" s="205"/>
      <c r="EFW47" s="205"/>
      <c r="EFX47" s="205"/>
      <c r="EFY47" s="205"/>
      <c r="EFZ47" s="205"/>
      <c r="EGA47" s="205"/>
      <c r="EGB47" s="205"/>
      <c r="EGC47" s="205"/>
      <c r="EGD47" s="205"/>
      <c r="EGE47" s="205"/>
      <c r="EGF47" s="205"/>
      <c r="EGG47" s="205"/>
      <c r="EGH47" s="205"/>
      <c r="EGI47" s="205"/>
      <c r="EGJ47" s="205"/>
      <c r="EGK47" s="205"/>
      <c r="EGL47" s="205"/>
      <c r="EGM47" s="205"/>
      <c r="EGN47" s="205"/>
      <c r="EGO47" s="205"/>
      <c r="EGP47" s="205"/>
      <c r="EGQ47" s="205"/>
      <c r="EGR47" s="205"/>
      <c r="EGS47" s="205"/>
      <c r="EGT47" s="205"/>
      <c r="EGU47" s="205"/>
      <c r="EGV47" s="205"/>
      <c r="EGW47" s="205"/>
      <c r="EGX47" s="205"/>
      <c r="EGY47" s="205"/>
      <c r="EGZ47" s="205"/>
      <c r="EHA47" s="205"/>
      <c r="EHB47" s="205"/>
      <c r="EHC47" s="205"/>
      <c r="EHD47" s="205"/>
      <c r="EHE47" s="205"/>
      <c r="EHF47" s="205"/>
      <c r="EHG47" s="205"/>
      <c r="EHH47" s="205"/>
      <c r="EHI47" s="205"/>
      <c r="EHJ47" s="205"/>
      <c r="EHK47" s="205"/>
      <c r="EHL47" s="205"/>
      <c r="EHM47" s="205"/>
      <c r="EHN47" s="205"/>
      <c r="EHO47" s="205"/>
      <c r="EHP47" s="205"/>
      <c r="EHQ47" s="205"/>
      <c r="EHR47" s="205"/>
      <c r="EHS47" s="205"/>
      <c r="EHT47" s="205"/>
      <c r="EHU47" s="205"/>
      <c r="EHV47" s="205"/>
      <c r="EHW47" s="205"/>
      <c r="EHX47" s="205"/>
      <c r="EHY47" s="205"/>
      <c r="EHZ47" s="205"/>
      <c r="EIA47" s="205"/>
      <c r="EIB47" s="205"/>
      <c r="EIC47" s="205"/>
      <c r="EID47" s="205"/>
      <c r="EIE47" s="205"/>
      <c r="EIF47" s="205"/>
      <c r="EIG47" s="205"/>
      <c r="EIH47" s="205"/>
      <c r="EII47" s="205"/>
      <c r="EIJ47" s="205"/>
      <c r="EIK47" s="205"/>
      <c r="EIL47" s="205"/>
      <c r="EIM47" s="205"/>
      <c r="EIN47" s="205"/>
      <c r="EIO47" s="205"/>
      <c r="EIP47" s="205"/>
      <c r="EIQ47" s="205"/>
      <c r="EIR47" s="205"/>
      <c r="EIS47" s="205"/>
      <c r="EIT47" s="205"/>
      <c r="EIU47" s="205"/>
      <c r="EIV47" s="205"/>
      <c r="EIW47" s="205"/>
      <c r="EIX47" s="205"/>
      <c r="EIY47" s="205"/>
      <c r="EIZ47" s="205"/>
      <c r="EJA47" s="205"/>
      <c r="EJB47" s="205"/>
      <c r="EJC47" s="205"/>
      <c r="EJD47" s="205"/>
      <c r="EJE47" s="205"/>
      <c r="EJF47" s="205"/>
      <c r="EJG47" s="205"/>
      <c r="EJH47" s="205"/>
      <c r="EJI47" s="205"/>
      <c r="EJJ47" s="205"/>
      <c r="EJK47" s="205"/>
      <c r="EJL47" s="205"/>
      <c r="EJM47" s="205"/>
      <c r="EJN47" s="205"/>
      <c r="EJO47" s="205"/>
      <c r="EJP47" s="205"/>
      <c r="EJQ47" s="205"/>
      <c r="EJR47" s="205"/>
      <c r="EJS47" s="205"/>
      <c r="EJT47" s="205"/>
      <c r="EJU47" s="205"/>
      <c r="EJV47" s="205"/>
      <c r="EJW47" s="205"/>
      <c r="EJX47" s="205"/>
      <c r="EJY47" s="205"/>
      <c r="EJZ47" s="205"/>
      <c r="EKA47" s="205"/>
      <c r="EKB47" s="205"/>
      <c r="EKC47" s="205"/>
      <c r="EKD47" s="205"/>
      <c r="EKE47" s="205"/>
      <c r="EKF47" s="205"/>
      <c r="EKG47" s="205"/>
      <c r="EKH47" s="205"/>
      <c r="EKI47" s="205"/>
      <c r="EKJ47" s="205"/>
      <c r="EKK47" s="205"/>
      <c r="EKL47" s="205"/>
      <c r="EKM47" s="205"/>
      <c r="EKN47" s="205"/>
      <c r="EKO47" s="205"/>
      <c r="EKP47" s="205"/>
      <c r="EKQ47" s="205"/>
      <c r="EKR47" s="205"/>
      <c r="EKS47" s="205"/>
      <c r="EKT47" s="205"/>
      <c r="EKU47" s="205"/>
      <c r="EKV47" s="205"/>
      <c r="EKW47" s="205"/>
      <c r="EKX47" s="205"/>
      <c r="EKY47" s="205"/>
      <c r="EKZ47" s="205"/>
      <c r="ELA47" s="205"/>
      <c r="ELB47" s="205"/>
      <c r="ELC47" s="205"/>
      <c r="ELD47" s="205"/>
      <c r="ELE47" s="205"/>
      <c r="ELF47" s="205"/>
      <c r="ELG47" s="205"/>
      <c r="ELH47" s="205"/>
      <c r="ELI47" s="205"/>
      <c r="ELJ47" s="205"/>
      <c r="ELK47" s="205"/>
      <c r="ELL47" s="205"/>
      <c r="ELM47" s="205"/>
      <c r="ELN47" s="205"/>
      <c r="ELO47" s="205"/>
      <c r="ELP47" s="205"/>
      <c r="ELQ47" s="205"/>
      <c r="ELR47" s="205"/>
      <c r="ELS47" s="205"/>
      <c r="ELT47" s="205"/>
      <c r="ELU47" s="205"/>
      <c r="ELV47" s="205"/>
      <c r="ELW47" s="205"/>
      <c r="ELX47" s="205"/>
      <c r="ELY47" s="205"/>
      <c r="ELZ47" s="205"/>
      <c r="EMA47" s="205"/>
      <c r="EMB47" s="205"/>
      <c r="EMC47" s="205"/>
      <c r="EMD47" s="205"/>
      <c r="EME47" s="205"/>
      <c r="EMF47" s="205"/>
      <c r="EMG47" s="205"/>
      <c r="EMH47" s="205"/>
      <c r="EMI47" s="205"/>
      <c r="EMJ47" s="205"/>
      <c r="EMK47" s="205"/>
      <c r="EML47" s="205"/>
      <c r="EMM47" s="205"/>
      <c r="EMN47" s="205"/>
      <c r="EMO47" s="205"/>
      <c r="EMP47" s="205"/>
      <c r="EMQ47" s="205"/>
      <c r="EMR47" s="205"/>
      <c r="EMS47" s="205"/>
      <c r="EMT47" s="205"/>
      <c r="EMU47" s="205"/>
      <c r="EMV47" s="205"/>
      <c r="EMW47" s="205"/>
      <c r="EMX47" s="205"/>
      <c r="EMY47" s="205"/>
      <c r="EMZ47" s="205"/>
      <c r="ENA47" s="205"/>
      <c r="ENB47" s="205"/>
      <c r="ENC47" s="205"/>
      <c r="END47" s="205"/>
      <c r="ENE47" s="205"/>
      <c r="ENF47" s="205"/>
      <c r="ENG47" s="205"/>
      <c r="ENH47" s="205"/>
      <c r="ENI47" s="205"/>
      <c r="ENJ47" s="205"/>
      <c r="ENK47" s="205"/>
      <c r="ENL47" s="205"/>
      <c r="ENM47" s="205"/>
      <c r="ENN47" s="205"/>
      <c r="ENO47" s="205"/>
      <c r="ENP47" s="205"/>
      <c r="ENQ47" s="205"/>
      <c r="ENR47" s="205"/>
      <c r="ENS47" s="205"/>
      <c r="ENT47" s="205"/>
      <c r="ENU47" s="205"/>
      <c r="ENV47" s="205"/>
      <c r="ENW47" s="205"/>
      <c r="ENX47" s="205"/>
      <c r="ENY47" s="205"/>
      <c r="ENZ47" s="205"/>
      <c r="EOA47" s="205"/>
      <c r="EOB47" s="205"/>
      <c r="EOC47" s="205"/>
      <c r="EOD47" s="205"/>
      <c r="EOE47" s="205"/>
      <c r="EOF47" s="205"/>
      <c r="EOG47" s="205"/>
      <c r="EOH47" s="205"/>
      <c r="EOI47" s="205"/>
      <c r="EOJ47" s="205"/>
      <c r="EOK47" s="205"/>
      <c r="EOL47" s="205"/>
      <c r="EOM47" s="205"/>
      <c r="EON47" s="205"/>
      <c r="EOO47" s="205"/>
      <c r="EOP47" s="205"/>
      <c r="EOQ47" s="205"/>
      <c r="EOR47" s="205"/>
      <c r="EOS47" s="205"/>
      <c r="EOT47" s="205"/>
      <c r="EOU47" s="205"/>
      <c r="EOV47" s="205"/>
      <c r="EOW47" s="205"/>
      <c r="EOX47" s="205"/>
      <c r="EOY47" s="205"/>
      <c r="EOZ47" s="205"/>
      <c r="EPA47" s="205"/>
      <c r="EPB47" s="205"/>
      <c r="EPC47" s="205"/>
      <c r="EPD47" s="205"/>
      <c r="EPE47" s="205"/>
      <c r="EPF47" s="205"/>
      <c r="EPG47" s="205"/>
      <c r="EPH47" s="205"/>
      <c r="EPI47" s="205"/>
      <c r="EPJ47" s="205"/>
      <c r="EPK47" s="205"/>
      <c r="EPL47" s="205"/>
      <c r="EPM47" s="205"/>
      <c r="EPN47" s="205"/>
      <c r="EPO47" s="205"/>
      <c r="EPP47" s="205"/>
      <c r="EPQ47" s="205"/>
      <c r="EPR47" s="205"/>
      <c r="EPS47" s="205"/>
      <c r="EPT47" s="205"/>
      <c r="EPU47" s="205"/>
      <c r="EPV47" s="205"/>
      <c r="EPW47" s="205"/>
      <c r="EPX47" s="205"/>
      <c r="EPY47" s="205"/>
      <c r="EPZ47" s="205"/>
      <c r="EQA47" s="205"/>
      <c r="EQB47" s="205"/>
      <c r="EQC47" s="205"/>
      <c r="EQD47" s="205"/>
      <c r="EQE47" s="205"/>
      <c r="EQF47" s="205"/>
      <c r="EQG47" s="205"/>
      <c r="EQH47" s="205"/>
      <c r="EQI47" s="205"/>
      <c r="EQJ47" s="205"/>
      <c r="EQK47" s="205"/>
      <c r="EQL47" s="205"/>
      <c r="EQM47" s="205"/>
      <c r="EQN47" s="205"/>
      <c r="EQO47" s="205"/>
      <c r="EQP47" s="205"/>
      <c r="EQQ47" s="205"/>
      <c r="EQR47" s="205"/>
      <c r="EQS47" s="205"/>
      <c r="EQT47" s="205"/>
      <c r="EQU47" s="205"/>
      <c r="EQV47" s="205"/>
      <c r="EQW47" s="205"/>
      <c r="EQX47" s="205"/>
      <c r="EQY47" s="205"/>
      <c r="EQZ47" s="205"/>
      <c r="ERA47" s="205"/>
      <c r="ERB47" s="205"/>
      <c r="ERC47" s="205"/>
      <c r="ERD47" s="205"/>
      <c r="ERE47" s="205"/>
      <c r="ERF47" s="205"/>
      <c r="ERG47" s="205"/>
      <c r="ERH47" s="205"/>
      <c r="ERI47" s="205"/>
      <c r="ERJ47" s="205"/>
      <c r="ERK47" s="205"/>
      <c r="ERL47" s="205"/>
      <c r="ERM47" s="205"/>
      <c r="ERN47" s="205"/>
      <c r="ERO47" s="205"/>
      <c r="ERP47" s="205"/>
      <c r="ERQ47" s="205"/>
      <c r="ERR47" s="205"/>
      <c r="ERS47" s="205"/>
      <c r="ERT47" s="205"/>
      <c r="ERU47" s="205"/>
      <c r="ERV47" s="205"/>
      <c r="ERW47" s="205"/>
      <c r="ERX47" s="205"/>
      <c r="ERY47" s="205"/>
      <c r="ERZ47" s="205"/>
      <c r="ESA47" s="205"/>
      <c r="ESB47" s="205"/>
      <c r="ESC47" s="205"/>
      <c r="ESD47" s="205"/>
      <c r="ESE47" s="205"/>
      <c r="ESF47" s="205"/>
      <c r="ESG47" s="205"/>
      <c r="ESH47" s="205"/>
      <c r="ESI47" s="205"/>
      <c r="ESJ47" s="205"/>
      <c r="ESK47" s="205"/>
      <c r="ESL47" s="205"/>
      <c r="ESM47" s="205"/>
      <c r="ESN47" s="205"/>
      <c r="ESO47" s="205"/>
      <c r="ESP47" s="205"/>
      <c r="ESQ47" s="205"/>
      <c r="ESR47" s="205"/>
      <c r="ESS47" s="205"/>
      <c r="EST47" s="205"/>
      <c r="ESU47" s="205"/>
      <c r="ESV47" s="205"/>
      <c r="ESW47" s="205"/>
      <c r="ESX47" s="205"/>
      <c r="ESY47" s="205"/>
      <c r="ESZ47" s="205"/>
      <c r="ETA47" s="205"/>
      <c r="ETB47" s="205"/>
      <c r="ETC47" s="205"/>
      <c r="ETD47" s="205"/>
      <c r="ETE47" s="205"/>
      <c r="ETF47" s="205"/>
      <c r="ETG47" s="205"/>
      <c r="ETH47" s="205"/>
      <c r="ETI47" s="205"/>
      <c r="ETJ47" s="205"/>
      <c r="ETK47" s="205"/>
      <c r="ETL47" s="205"/>
      <c r="ETM47" s="205"/>
      <c r="ETN47" s="205"/>
      <c r="ETO47" s="205"/>
      <c r="ETP47" s="205"/>
      <c r="ETQ47" s="205"/>
      <c r="ETR47" s="205"/>
      <c r="ETS47" s="205"/>
      <c r="ETT47" s="205"/>
      <c r="ETU47" s="205"/>
      <c r="ETV47" s="205"/>
      <c r="ETW47" s="205"/>
      <c r="ETX47" s="205"/>
      <c r="ETY47" s="205"/>
      <c r="ETZ47" s="205"/>
      <c r="EUA47" s="205"/>
      <c r="EUB47" s="205"/>
      <c r="EUC47" s="205"/>
      <c r="EUD47" s="205"/>
      <c r="EUE47" s="205"/>
      <c r="EUF47" s="205"/>
      <c r="EUG47" s="205"/>
      <c r="EUH47" s="205"/>
      <c r="EUI47" s="205"/>
      <c r="EUJ47" s="205"/>
      <c r="EUK47" s="205"/>
      <c r="EUL47" s="205"/>
      <c r="EUM47" s="205"/>
      <c r="EUN47" s="205"/>
      <c r="EUO47" s="205"/>
      <c r="EUP47" s="205"/>
      <c r="EUQ47" s="205"/>
      <c r="EUR47" s="205"/>
      <c r="EUS47" s="205"/>
      <c r="EUT47" s="205"/>
      <c r="EUU47" s="205"/>
      <c r="EUV47" s="205"/>
      <c r="EUW47" s="205"/>
      <c r="EUX47" s="205"/>
      <c r="EUY47" s="205"/>
      <c r="EUZ47" s="205"/>
      <c r="EVA47" s="205"/>
      <c r="EVB47" s="205"/>
      <c r="EVC47" s="205"/>
      <c r="EVD47" s="205"/>
      <c r="EVE47" s="205"/>
      <c r="EVF47" s="205"/>
      <c r="EVG47" s="205"/>
      <c r="EVH47" s="205"/>
      <c r="EVI47" s="205"/>
      <c r="EVJ47" s="205"/>
      <c r="EVK47" s="205"/>
      <c r="EVL47" s="205"/>
      <c r="EVM47" s="205"/>
      <c r="EVN47" s="205"/>
      <c r="EVO47" s="205"/>
      <c r="EVP47" s="205"/>
      <c r="EVQ47" s="205"/>
      <c r="EVR47" s="205"/>
      <c r="EVS47" s="205"/>
      <c r="EVT47" s="205"/>
      <c r="EVU47" s="205"/>
      <c r="EVV47" s="205"/>
      <c r="EVW47" s="205"/>
      <c r="EVX47" s="205"/>
      <c r="EVY47" s="205"/>
      <c r="EVZ47" s="205"/>
      <c r="EWA47" s="205"/>
      <c r="EWB47" s="205"/>
      <c r="EWC47" s="205"/>
      <c r="EWD47" s="205"/>
      <c r="EWE47" s="205"/>
      <c r="EWF47" s="205"/>
      <c r="EWG47" s="205"/>
      <c r="EWH47" s="205"/>
      <c r="EWI47" s="205"/>
      <c r="EWJ47" s="205"/>
      <c r="EWK47" s="205"/>
      <c r="EWL47" s="205"/>
      <c r="EWM47" s="205"/>
      <c r="EWN47" s="205"/>
      <c r="EWO47" s="205"/>
      <c r="EWP47" s="205"/>
      <c r="EWQ47" s="205"/>
      <c r="EWR47" s="205"/>
      <c r="EWS47" s="205"/>
      <c r="EWT47" s="205"/>
      <c r="EWU47" s="205"/>
      <c r="EWV47" s="205"/>
      <c r="EWW47" s="205"/>
      <c r="EWX47" s="205"/>
      <c r="EWY47" s="205"/>
      <c r="EWZ47" s="205"/>
      <c r="EXA47" s="205"/>
      <c r="EXB47" s="205"/>
      <c r="EXC47" s="205"/>
      <c r="EXD47" s="205"/>
      <c r="EXE47" s="205"/>
      <c r="EXF47" s="205"/>
      <c r="EXG47" s="205"/>
      <c r="EXH47" s="205"/>
      <c r="EXI47" s="205"/>
      <c r="EXJ47" s="205"/>
      <c r="EXK47" s="205"/>
      <c r="EXL47" s="205"/>
      <c r="EXM47" s="205"/>
      <c r="EXN47" s="205"/>
      <c r="EXO47" s="205"/>
      <c r="EXP47" s="205"/>
      <c r="EXQ47" s="205"/>
      <c r="EXR47" s="205"/>
      <c r="EXS47" s="205"/>
      <c r="EXT47" s="205"/>
      <c r="EXU47" s="205"/>
      <c r="EXV47" s="205"/>
      <c r="EXW47" s="205"/>
      <c r="EXX47" s="205"/>
      <c r="EXY47" s="205"/>
      <c r="EXZ47" s="205"/>
      <c r="EYA47" s="205"/>
      <c r="EYB47" s="205"/>
      <c r="EYC47" s="205"/>
      <c r="EYD47" s="205"/>
      <c r="EYE47" s="205"/>
      <c r="EYF47" s="205"/>
      <c r="EYG47" s="205"/>
      <c r="EYH47" s="205"/>
      <c r="EYI47" s="205"/>
      <c r="EYJ47" s="205"/>
      <c r="EYK47" s="205"/>
      <c r="EYL47" s="205"/>
      <c r="EYM47" s="205"/>
      <c r="EYN47" s="205"/>
      <c r="EYO47" s="205"/>
      <c r="EYP47" s="205"/>
      <c r="EYQ47" s="205"/>
      <c r="EYR47" s="205"/>
      <c r="EYS47" s="205"/>
      <c r="EYT47" s="205"/>
      <c r="EYU47" s="205"/>
      <c r="EYV47" s="205"/>
      <c r="EYW47" s="205"/>
      <c r="EYX47" s="205"/>
      <c r="EYY47" s="205"/>
      <c r="EYZ47" s="205"/>
      <c r="EZA47" s="205"/>
      <c r="EZB47" s="205"/>
      <c r="EZC47" s="205"/>
      <c r="EZD47" s="205"/>
      <c r="EZE47" s="205"/>
      <c r="EZF47" s="205"/>
      <c r="EZG47" s="205"/>
      <c r="EZH47" s="205"/>
      <c r="EZI47" s="205"/>
      <c r="EZJ47" s="205"/>
      <c r="EZK47" s="205"/>
      <c r="EZL47" s="205"/>
      <c r="EZM47" s="205"/>
      <c r="EZN47" s="205"/>
      <c r="EZO47" s="205"/>
      <c r="EZP47" s="205"/>
      <c r="EZQ47" s="205"/>
      <c r="EZR47" s="205"/>
      <c r="EZS47" s="205"/>
      <c r="EZT47" s="205"/>
      <c r="EZU47" s="205"/>
      <c r="EZV47" s="205"/>
      <c r="EZW47" s="205"/>
      <c r="EZX47" s="205"/>
      <c r="EZY47" s="205"/>
      <c r="EZZ47" s="205"/>
      <c r="FAA47" s="205"/>
      <c r="FAB47" s="205"/>
      <c r="FAC47" s="205"/>
      <c r="FAD47" s="205"/>
      <c r="FAE47" s="205"/>
      <c r="FAF47" s="205"/>
      <c r="FAG47" s="205"/>
      <c r="FAH47" s="205"/>
      <c r="FAI47" s="205"/>
      <c r="FAJ47" s="205"/>
      <c r="FAK47" s="205"/>
      <c r="FAL47" s="205"/>
      <c r="FAM47" s="205"/>
      <c r="FAN47" s="205"/>
      <c r="FAO47" s="205"/>
      <c r="FAP47" s="205"/>
      <c r="FAQ47" s="205"/>
      <c r="FAR47" s="205"/>
      <c r="FAS47" s="205"/>
      <c r="FAT47" s="205"/>
      <c r="FAU47" s="205"/>
      <c r="FAV47" s="205"/>
      <c r="FAW47" s="205"/>
      <c r="FAX47" s="205"/>
      <c r="FAY47" s="205"/>
      <c r="FAZ47" s="205"/>
      <c r="FBA47" s="205"/>
      <c r="FBB47" s="205"/>
      <c r="FBC47" s="205"/>
      <c r="FBD47" s="205"/>
      <c r="FBE47" s="205"/>
      <c r="FBF47" s="205"/>
      <c r="FBG47" s="205"/>
      <c r="FBH47" s="205"/>
      <c r="FBI47" s="205"/>
      <c r="FBJ47" s="205"/>
      <c r="FBK47" s="205"/>
      <c r="FBL47" s="205"/>
      <c r="FBM47" s="205"/>
      <c r="FBN47" s="205"/>
      <c r="FBO47" s="205"/>
      <c r="FBP47" s="205"/>
      <c r="FBQ47" s="205"/>
      <c r="FBR47" s="205"/>
      <c r="FBS47" s="205"/>
      <c r="FBT47" s="205"/>
      <c r="FBU47" s="205"/>
      <c r="FBV47" s="205"/>
      <c r="FBW47" s="205"/>
      <c r="FBX47" s="205"/>
      <c r="FBY47" s="205"/>
      <c r="FBZ47" s="205"/>
      <c r="FCA47" s="205"/>
      <c r="FCB47" s="205"/>
      <c r="FCC47" s="205"/>
      <c r="FCD47" s="205"/>
      <c r="FCE47" s="205"/>
      <c r="FCF47" s="205"/>
      <c r="FCG47" s="205"/>
      <c r="FCH47" s="205"/>
      <c r="FCI47" s="205"/>
      <c r="FCJ47" s="205"/>
      <c r="FCK47" s="205"/>
      <c r="FCL47" s="205"/>
      <c r="FCM47" s="205"/>
      <c r="FCN47" s="205"/>
      <c r="FCO47" s="205"/>
      <c r="FCP47" s="205"/>
      <c r="FCQ47" s="205"/>
      <c r="FCR47" s="205"/>
      <c r="FCS47" s="205"/>
      <c r="FCT47" s="205"/>
      <c r="FCU47" s="205"/>
      <c r="FCV47" s="205"/>
      <c r="FCW47" s="205"/>
      <c r="FCX47" s="205"/>
      <c r="FCY47" s="205"/>
      <c r="FCZ47" s="205"/>
      <c r="FDA47" s="205"/>
      <c r="FDB47" s="205"/>
      <c r="FDC47" s="205"/>
      <c r="FDD47" s="205"/>
      <c r="FDE47" s="205"/>
      <c r="FDF47" s="205"/>
      <c r="FDG47" s="205"/>
      <c r="FDH47" s="205"/>
      <c r="FDI47" s="205"/>
      <c r="FDJ47" s="205"/>
      <c r="FDK47" s="205"/>
      <c r="FDL47" s="205"/>
      <c r="FDM47" s="205"/>
      <c r="FDN47" s="205"/>
      <c r="FDO47" s="205"/>
      <c r="FDP47" s="205"/>
      <c r="FDQ47" s="205"/>
      <c r="FDR47" s="205"/>
      <c r="FDS47" s="205"/>
      <c r="FDT47" s="205"/>
      <c r="FDU47" s="205"/>
      <c r="FDV47" s="205"/>
      <c r="FDW47" s="205"/>
      <c r="FDX47" s="205"/>
      <c r="FDY47" s="205"/>
      <c r="FDZ47" s="205"/>
      <c r="FEA47" s="205"/>
      <c r="FEB47" s="205"/>
      <c r="FEC47" s="205"/>
      <c r="FED47" s="205"/>
      <c r="FEE47" s="205"/>
      <c r="FEF47" s="205"/>
      <c r="FEG47" s="205"/>
      <c r="FEH47" s="205"/>
      <c r="FEI47" s="205"/>
      <c r="FEJ47" s="205"/>
      <c r="FEK47" s="205"/>
      <c r="FEL47" s="205"/>
      <c r="FEM47" s="205"/>
      <c r="FEN47" s="205"/>
      <c r="FEO47" s="205"/>
      <c r="FEP47" s="205"/>
      <c r="FEQ47" s="205"/>
      <c r="FER47" s="205"/>
      <c r="FES47" s="205"/>
      <c r="FET47" s="205"/>
      <c r="FEU47" s="205"/>
      <c r="FEV47" s="205"/>
      <c r="FEW47" s="205"/>
      <c r="FEX47" s="205"/>
      <c r="FEY47" s="205"/>
      <c r="FEZ47" s="205"/>
      <c r="FFA47" s="205"/>
      <c r="FFB47" s="205"/>
      <c r="FFC47" s="205"/>
      <c r="FFD47" s="205"/>
      <c r="FFE47" s="205"/>
      <c r="FFF47" s="205"/>
      <c r="FFG47" s="205"/>
      <c r="FFH47" s="205"/>
      <c r="FFI47" s="205"/>
      <c r="FFJ47" s="205"/>
      <c r="FFK47" s="205"/>
      <c r="FFL47" s="205"/>
      <c r="FFM47" s="205"/>
      <c r="FFN47" s="205"/>
      <c r="FFO47" s="205"/>
      <c r="FFP47" s="205"/>
      <c r="FFQ47" s="205"/>
      <c r="FFR47" s="205"/>
      <c r="FFS47" s="205"/>
      <c r="FFT47" s="205"/>
      <c r="FFU47" s="205"/>
      <c r="FFV47" s="205"/>
      <c r="FFW47" s="205"/>
      <c r="FFX47" s="205"/>
      <c r="FFY47" s="205"/>
      <c r="FFZ47" s="205"/>
      <c r="FGA47" s="205"/>
      <c r="FGB47" s="205"/>
      <c r="FGC47" s="205"/>
      <c r="FGD47" s="205"/>
      <c r="FGE47" s="205"/>
      <c r="FGF47" s="205"/>
      <c r="FGG47" s="205"/>
      <c r="FGH47" s="205"/>
      <c r="FGI47" s="205"/>
      <c r="FGJ47" s="205"/>
      <c r="FGK47" s="205"/>
      <c r="FGL47" s="205"/>
      <c r="FGM47" s="205"/>
      <c r="FGN47" s="205"/>
      <c r="FGO47" s="205"/>
      <c r="FGP47" s="205"/>
      <c r="FGQ47" s="205"/>
      <c r="FGR47" s="205"/>
      <c r="FGS47" s="205"/>
      <c r="FGT47" s="205"/>
      <c r="FGU47" s="205"/>
      <c r="FGV47" s="205"/>
      <c r="FGW47" s="205"/>
      <c r="FGX47" s="205"/>
      <c r="FGY47" s="205"/>
      <c r="FGZ47" s="205"/>
      <c r="FHA47" s="205"/>
      <c r="FHB47" s="205"/>
      <c r="FHC47" s="205"/>
      <c r="FHD47" s="205"/>
      <c r="FHE47" s="205"/>
      <c r="FHF47" s="205"/>
      <c r="FHG47" s="205"/>
      <c r="FHH47" s="205"/>
      <c r="FHI47" s="205"/>
      <c r="FHJ47" s="205"/>
      <c r="FHK47" s="205"/>
      <c r="FHL47" s="205"/>
      <c r="FHM47" s="205"/>
      <c r="FHN47" s="205"/>
      <c r="FHO47" s="205"/>
      <c r="FHP47" s="205"/>
      <c r="FHQ47" s="205"/>
      <c r="FHR47" s="205"/>
      <c r="FHS47" s="205"/>
      <c r="FHT47" s="205"/>
      <c r="FHU47" s="205"/>
      <c r="FHV47" s="205"/>
      <c r="FHW47" s="205"/>
      <c r="FHX47" s="205"/>
      <c r="FHY47" s="205"/>
      <c r="FHZ47" s="205"/>
      <c r="FIA47" s="205"/>
      <c r="FIB47" s="205"/>
      <c r="FIC47" s="205"/>
      <c r="FID47" s="205"/>
      <c r="FIE47" s="205"/>
      <c r="FIF47" s="205"/>
      <c r="FIG47" s="205"/>
      <c r="FIH47" s="205"/>
      <c r="FII47" s="205"/>
      <c r="FIJ47" s="205"/>
      <c r="FIK47" s="205"/>
      <c r="FIL47" s="205"/>
      <c r="FIM47" s="205"/>
      <c r="FIN47" s="205"/>
      <c r="FIO47" s="205"/>
      <c r="FIP47" s="205"/>
      <c r="FIQ47" s="205"/>
      <c r="FIR47" s="205"/>
      <c r="FIS47" s="205"/>
      <c r="FIT47" s="205"/>
      <c r="FIU47" s="205"/>
      <c r="FIV47" s="205"/>
      <c r="FIW47" s="205"/>
      <c r="FIX47" s="205"/>
      <c r="FIY47" s="205"/>
      <c r="FIZ47" s="205"/>
      <c r="FJA47" s="205"/>
      <c r="FJB47" s="205"/>
      <c r="FJC47" s="205"/>
      <c r="FJD47" s="205"/>
      <c r="FJE47" s="205"/>
      <c r="FJF47" s="205"/>
      <c r="FJG47" s="205"/>
      <c r="FJH47" s="205"/>
      <c r="FJI47" s="205"/>
      <c r="FJJ47" s="205"/>
      <c r="FJK47" s="205"/>
      <c r="FJL47" s="205"/>
      <c r="FJM47" s="205"/>
      <c r="FJN47" s="205"/>
      <c r="FJO47" s="205"/>
      <c r="FJP47" s="205"/>
      <c r="FJQ47" s="205"/>
      <c r="FJR47" s="205"/>
      <c r="FJS47" s="205"/>
      <c r="FJT47" s="205"/>
      <c r="FJU47" s="205"/>
      <c r="FJV47" s="205"/>
      <c r="FJW47" s="205"/>
      <c r="FJX47" s="205"/>
      <c r="FJY47" s="205"/>
      <c r="FJZ47" s="205"/>
      <c r="FKA47" s="205"/>
      <c r="FKB47" s="205"/>
      <c r="FKC47" s="205"/>
      <c r="FKD47" s="205"/>
      <c r="FKE47" s="205"/>
      <c r="FKF47" s="205"/>
      <c r="FKG47" s="205"/>
      <c r="FKH47" s="205"/>
      <c r="FKI47" s="205"/>
      <c r="FKJ47" s="205"/>
      <c r="FKK47" s="205"/>
      <c r="FKL47" s="205"/>
      <c r="FKM47" s="205"/>
      <c r="FKN47" s="205"/>
      <c r="FKO47" s="205"/>
      <c r="FKP47" s="205"/>
      <c r="FKQ47" s="205"/>
      <c r="FKR47" s="205"/>
      <c r="FKS47" s="205"/>
      <c r="FKT47" s="205"/>
      <c r="FKU47" s="205"/>
      <c r="FKV47" s="205"/>
      <c r="FKW47" s="205"/>
      <c r="FKX47" s="205"/>
      <c r="FKY47" s="205"/>
      <c r="FKZ47" s="205"/>
      <c r="FLA47" s="205"/>
      <c r="FLB47" s="205"/>
      <c r="FLC47" s="205"/>
      <c r="FLD47" s="205"/>
      <c r="FLE47" s="205"/>
      <c r="FLF47" s="205"/>
      <c r="FLG47" s="205"/>
      <c r="FLH47" s="205"/>
      <c r="FLI47" s="205"/>
      <c r="FLJ47" s="205"/>
      <c r="FLK47" s="205"/>
      <c r="FLL47" s="205"/>
      <c r="FLM47" s="205"/>
      <c r="FLN47" s="205"/>
      <c r="FLO47" s="205"/>
      <c r="FLP47" s="205"/>
      <c r="FLQ47" s="205"/>
      <c r="FLR47" s="205"/>
      <c r="FLS47" s="205"/>
      <c r="FLT47" s="205"/>
      <c r="FLU47" s="205"/>
      <c r="FLV47" s="205"/>
      <c r="FLW47" s="205"/>
      <c r="FLX47" s="205"/>
      <c r="FLY47" s="205"/>
      <c r="FLZ47" s="205"/>
      <c r="FMA47" s="205"/>
      <c r="FMB47" s="205"/>
      <c r="FMC47" s="205"/>
      <c r="FMD47" s="205"/>
      <c r="FME47" s="205"/>
      <c r="FMF47" s="205"/>
      <c r="FMG47" s="205"/>
      <c r="FMH47" s="205"/>
      <c r="FMI47" s="205"/>
      <c r="FMJ47" s="205"/>
      <c r="FMK47" s="205"/>
      <c r="FML47" s="205"/>
      <c r="FMM47" s="205"/>
      <c r="FMN47" s="205"/>
      <c r="FMO47" s="205"/>
      <c r="FMP47" s="205"/>
      <c r="FMQ47" s="205"/>
      <c r="FMR47" s="205"/>
      <c r="FMS47" s="205"/>
      <c r="FMT47" s="205"/>
      <c r="FMU47" s="205"/>
      <c r="FMV47" s="205"/>
      <c r="FMW47" s="205"/>
      <c r="FMX47" s="205"/>
      <c r="FMY47" s="205"/>
      <c r="FMZ47" s="205"/>
      <c r="FNA47" s="205"/>
      <c r="FNB47" s="205"/>
      <c r="FNC47" s="205"/>
      <c r="FND47" s="205"/>
      <c r="FNE47" s="205"/>
      <c r="FNF47" s="205"/>
      <c r="FNG47" s="205"/>
      <c r="FNH47" s="205"/>
      <c r="FNI47" s="205"/>
      <c r="FNJ47" s="205"/>
      <c r="FNK47" s="205"/>
      <c r="FNL47" s="205"/>
      <c r="FNM47" s="205"/>
      <c r="FNN47" s="205"/>
      <c r="FNO47" s="205"/>
      <c r="FNP47" s="205"/>
      <c r="FNQ47" s="205"/>
      <c r="FNR47" s="205"/>
      <c r="FNS47" s="205"/>
      <c r="FNT47" s="205"/>
      <c r="FNU47" s="205"/>
      <c r="FNV47" s="205"/>
      <c r="FNW47" s="205"/>
      <c r="FNX47" s="205"/>
      <c r="FNY47" s="205"/>
      <c r="FNZ47" s="205"/>
      <c r="FOA47" s="205"/>
      <c r="FOB47" s="205"/>
      <c r="FOC47" s="205"/>
      <c r="FOD47" s="205"/>
      <c r="FOE47" s="205"/>
      <c r="FOF47" s="205"/>
      <c r="FOG47" s="205"/>
      <c r="FOH47" s="205"/>
      <c r="FOI47" s="205"/>
      <c r="FOJ47" s="205"/>
      <c r="FOK47" s="205"/>
      <c r="FOL47" s="205"/>
      <c r="FOM47" s="205"/>
      <c r="FON47" s="205"/>
      <c r="FOO47" s="205"/>
      <c r="FOP47" s="205"/>
      <c r="FOQ47" s="205"/>
      <c r="FOR47" s="205"/>
      <c r="FOS47" s="205"/>
      <c r="FOT47" s="205"/>
      <c r="FOU47" s="205"/>
      <c r="FOV47" s="205"/>
      <c r="FOW47" s="205"/>
      <c r="FOX47" s="205"/>
      <c r="FOY47" s="205"/>
      <c r="FOZ47" s="205"/>
      <c r="FPA47" s="205"/>
      <c r="FPB47" s="205"/>
      <c r="FPC47" s="205"/>
      <c r="FPD47" s="205"/>
      <c r="FPE47" s="205"/>
      <c r="FPF47" s="205"/>
      <c r="FPG47" s="205"/>
      <c r="FPH47" s="205"/>
      <c r="FPI47" s="205"/>
      <c r="FPJ47" s="205"/>
      <c r="FPK47" s="205"/>
      <c r="FPL47" s="205"/>
      <c r="FPM47" s="205"/>
      <c r="FPN47" s="205"/>
      <c r="FPO47" s="205"/>
      <c r="FPP47" s="205"/>
      <c r="FPQ47" s="205"/>
      <c r="FPR47" s="205"/>
      <c r="FPS47" s="205"/>
      <c r="FPT47" s="205"/>
      <c r="FPU47" s="205"/>
      <c r="FPV47" s="205"/>
      <c r="FPW47" s="205"/>
      <c r="FPX47" s="205"/>
      <c r="FPY47" s="205"/>
      <c r="FPZ47" s="205"/>
      <c r="FQA47" s="205"/>
      <c r="FQB47" s="205"/>
      <c r="FQC47" s="205"/>
      <c r="FQD47" s="205"/>
      <c r="FQE47" s="205"/>
      <c r="FQF47" s="205"/>
      <c r="FQG47" s="205"/>
      <c r="FQH47" s="205"/>
      <c r="FQI47" s="205"/>
      <c r="FQJ47" s="205"/>
      <c r="FQK47" s="205"/>
      <c r="FQL47" s="205"/>
      <c r="FQM47" s="205"/>
      <c r="FQN47" s="205"/>
      <c r="FQO47" s="205"/>
      <c r="FQP47" s="205"/>
      <c r="FQQ47" s="205"/>
      <c r="FQR47" s="205"/>
      <c r="FQS47" s="205"/>
      <c r="FQT47" s="205"/>
      <c r="FQU47" s="205"/>
      <c r="FQV47" s="205"/>
      <c r="FQW47" s="205"/>
      <c r="FQX47" s="205"/>
      <c r="FQY47" s="205"/>
      <c r="FQZ47" s="205"/>
      <c r="FRA47" s="205"/>
      <c r="FRB47" s="205"/>
      <c r="FRC47" s="205"/>
      <c r="FRD47" s="205"/>
      <c r="FRE47" s="205"/>
      <c r="FRF47" s="205"/>
      <c r="FRG47" s="205"/>
      <c r="FRH47" s="205"/>
      <c r="FRI47" s="205"/>
      <c r="FRJ47" s="205"/>
      <c r="FRK47" s="205"/>
      <c r="FRL47" s="205"/>
      <c r="FRM47" s="205"/>
      <c r="FRN47" s="205"/>
      <c r="FRO47" s="205"/>
      <c r="FRP47" s="205"/>
      <c r="FRQ47" s="205"/>
      <c r="FRR47" s="205"/>
      <c r="FRS47" s="205"/>
      <c r="FRT47" s="205"/>
      <c r="FRU47" s="205"/>
      <c r="FRV47" s="205"/>
      <c r="FRW47" s="205"/>
      <c r="FRX47" s="205"/>
      <c r="FRY47" s="205"/>
      <c r="FRZ47" s="205"/>
      <c r="FSA47" s="205"/>
      <c r="FSB47" s="205"/>
      <c r="FSC47" s="205"/>
      <c r="FSD47" s="205"/>
      <c r="FSE47" s="205"/>
      <c r="FSF47" s="205"/>
      <c r="FSG47" s="205"/>
      <c r="FSH47" s="205"/>
      <c r="FSI47" s="205"/>
      <c r="FSJ47" s="205"/>
      <c r="FSK47" s="205"/>
      <c r="FSL47" s="205"/>
      <c r="FSM47" s="205"/>
      <c r="FSN47" s="205"/>
      <c r="FSO47" s="205"/>
      <c r="FSP47" s="205"/>
      <c r="FSQ47" s="205"/>
      <c r="FSR47" s="205"/>
      <c r="FSS47" s="205"/>
      <c r="FST47" s="205"/>
      <c r="FSU47" s="205"/>
      <c r="FSV47" s="205"/>
      <c r="FSW47" s="205"/>
      <c r="FSX47" s="205"/>
      <c r="FSY47" s="205"/>
      <c r="FSZ47" s="205"/>
      <c r="FTA47" s="205"/>
      <c r="FTB47" s="205"/>
      <c r="FTC47" s="205"/>
      <c r="FTD47" s="205"/>
      <c r="FTE47" s="205"/>
      <c r="FTF47" s="205"/>
      <c r="FTG47" s="205"/>
      <c r="FTH47" s="205"/>
      <c r="FTI47" s="205"/>
      <c r="FTJ47" s="205"/>
      <c r="FTK47" s="205"/>
      <c r="FTL47" s="205"/>
      <c r="FTM47" s="205"/>
      <c r="FTN47" s="205"/>
      <c r="FTO47" s="205"/>
      <c r="FTP47" s="205"/>
      <c r="FTQ47" s="205"/>
      <c r="FTR47" s="205"/>
      <c r="FTS47" s="205"/>
      <c r="FTT47" s="205"/>
      <c r="FTU47" s="205"/>
      <c r="FTV47" s="205"/>
      <c r="FTW47" s="205"/>
      <c r="FTX47" s="205"/>
      <c r="FTY47" s="205"/>
      <c r="FTZ47" s="205"/>
      <c r="FUA47" s="205"/>
      <c r="FUB47" s="205"/>
      <c r="FUC47" s="205"/>
      <c r="FUD47" s="205"/>
      <c r="FUE47" s="205"/>
      <c r="FUF47" s="205"/>
      <c r="FUG47" s="205"/>
      <c r="FUH47" s="205"/>
      <c r="FUI47" s="205"/>
      <c r="FUJ47" s="205"/>
      <c r="FUK47" s="205"/>
      <c r="FUL47" s="205"/>
      <c r="FUM47" s="205"/>
      <c r="FUN47" s="205"/>
      <c r="FUO47" s="205"/>
      <c r="FUP47" s="205"/>
      <c r="FUQ47" s="205"/>
      <c r="FUR47" s="205"/>
      <c r="FUS47" s="205"/>
      <c r="FUT47" s="205"/>
      <c r="FUU47" s="205"/>
      <c r="FUV47" s="205"/>
      <c r="FUW47" s="205"/>
      <c r="FUX47" s="205"/>
      <c r="FUY47" s="205"/>
      <c r="FUZ47" s="205"/>
      <c r="FVA47" s="205"/>
      <c r="FVB47" s="205"/>
      <c r="FVC47" s="205"/>
      <c r="FVD47" s="205"/>
      <c r="FVE47" s="205"/>
      <c r="FVF47" s="205"/>
      <c r="FVG47" s="205"/>
      <c r="FVH47" s="205"/>
      <c r="FVI47" s="205"/>
      <c r="FVJ47" s="205"/>
      <c r="FVK47" s="205"/>
      <c r="FVL47" s="205"/>
      <c r="FVM47" s="205"/>
      <c r="FVN47" s="205"/>
      <c r="FVO47" s="205"/>
      <c r="FVP47" s="205"/>
      <c r="FVQ47" s="205"/>
      <c r="FVR47" s="205"/>
      <c r="FVS47" s="205"/>
      <c r="FVT47" s="205"/>
      <c r="FVU47" s="205"/>
      <c r="FVV47" s="205"/>
      <c r="FVW47" s="205"/>
      <c r="FVX47" s="205"/>
      <c r="FVY47" s="205"/>
      <c r="FVZ47" s="205"/>
      <c r="FWA47" s="205"/>
      <c r="FWB47" s="205"/>
      <c r="FWC47" s="205"/>
      <c r="FWD47" s="205"/>
      <c r="FWE47" s="205"/>
      <c r="FWF47" s="205"/>
      <c r="FWG47" s="205"/>
      <c r="FWH47" s="205"/>
      <c r="FWI47" s="205"/>
      <c r="FWJ47" s="205"/>
      <c r="FWK47" s="205"/>
      <c r="FWL47" s="205"/>
      <c r="FWM47" s="205"/>
      <c r="FWN47" s="205"/>
      <c r="FWO47" s="205"/>
      <c r="FWP47" s="205"/>
      <c r="FWQ47" s="205"/>
      <c r="FWR47" s="205"/>
      <c r="FWS47" s="205"/>
      <c r="FWT47" s="205"/>
      <c r="FWU47" s="205"/>
      <c r="FWV47" s="205"/>
      <c r="FWW47" s="205"/>
      <c r="FWX47" s="205"/>
      <c r="FWY47" s="205"/>
      <c r="FWZ47" s="205"/>
      <c r="FXA47" s="205"/>
      <c r="FXB47" s="205"/>
      <c r="FXC47" s="205"/>
      <c r="FXD47" s="205"/>
      <c r="FXE47" s="205"/>
      <c r="FXF47" s="205"/>
      <c r="FXG47" s="205"/>
      <c r="FXH47" s="205"/>
      <c r="FXI47" s="205"/>
      <c r="FXJ47" s="205"/>
      <c r="FXK47" s="205"/>
      <c r="FXL47" s="205"/>
      <c r="FXM47" s="205"/>
      <c r="FXN47" s="205"/>
      <c r="FXO47" s="205"/>
      <c r="FXP47" s="205"/>
      <c r="FXQ47" s="205"/>
      <c r="FXR47" s="205"/>
      <c r="FXS47" s="205"/>
      <c r="FXT47" s="205"/>
      <c r="FXU47" s="205"/>
      <c r="FXV47" s="205"/>
      <c r="FXW47" s="205"/>
      <c r="FXX47" s="205"/>
      <c r="FXY47" s="205"/>
      <c r="FXZ47" s="205"/>
      <c r="FYA47" s="205"/>
      <c r="FYB47" s="205"/>
      <c r="FYC47" s="205"/>
      <c r="FYD47" s="205"/>
      <c r="FYE47" s="205"/>
      <c r="FYF47" s="205"/>
      <c r="FYG47" s="205"/>
      <c r="FYH47" s="205"/>
      <c r="FYI47" s="205"/>
      <c r="FYJ47" s="205"/>
      <c r="FYK47" s="205"/>
      <c r="FYL47" s="205"/>
      <c r="FYM47" s="205"/>
      <c r="FYN47" s="205"/>
      <c r="FYO47" s="205"/>
      <c r="FYP47" s="205"/>
      <c r="FYQ47" s="205"/>
      <c r="FYR47" s="205"/>
      <c r="FYS47" s="205"/>
      <c r="FYT47" s="205"/>
      <c r="FYU47" s="205"/>
      <c r="FYV47" s="205"/>
      <c r="FYW47" s="205"/>
      <c r="FYX47" s="205"/>
      <c r="FYY47" s="205"/>
      <c r="FYZ47" s="205"/>
      <c r="FZA47" s="205"/>
      <c r="FZB47" s="205"/>
      <c r="FZC47" s="205"/>
      <c r="FZD47" s="205"/>
      <c r="FZE47" s="205"/>
      <c r="FZF47" s="205"/>
      <c r="FZG47" s="205"/>
      <c r="FZH47" s="205"/>
      <c r="FZI47" s="205"/>
      <c r="FZJ47" s="205"/>
      <c r="FZK47" s="205"/>
      <c r="FZL47" s="205"/>
      <c r="FZM47" s="205"/>
      <c r="FZN47" s="205"/>
      <c r="FZO47" s="205"/>
      <c r="FZP47" s="205"/>
      <c r="FZQ47" s="205"/>
      <c r="FZR47" s="205"/>
      <c r="FZS47" s="205"/>
      <c r="FZT47" s="205"/>
      <c r="FZU47" s="205"/>
      <c r="FZV47" s="205"/>
      <c r="FZW47" s="205"/>
      <c r="FZX47" s="205"/>
      <c r="FZY47" s="205"/>
      <c r="FZZ47" s="205"/>
      <c r="GAA47" s="205"/>
      <c r="GAB47" s="205"/>
      <c r="GAC47" s="205"/>
      <c r="GAD47" s="205"/>
      <c r="GAE47" s="205"/>
      <c r="GAF47" s="205"/>
      <c r="GAG47" s="205"/>
      <c r="GAH47" s="205"/>
      <c r="GAI47" s="205"/>
      <c r="GAJ47" s="205"/>
      <c r="GAK47" s="205"/>
      <c r="GAL47" s="205"/>
      <c r="GAM47" s="205"/>
      <c r="GAN47" s="205"/>
      <c r="GAO47" s="205"/>
      <c r="GAP47" s="205"/>
      <c r="GAQ47" s="205"/>
      <c r="GAR47" s="205"/>
      <c r="GAS47" s="205"/>
      <c r="GAT47" s="205"/>
      <c r="GAU47" s="205"/>
      <c r="GAV47" s="205"/>
      <c r="GAW47" s="205"/>
      <c r="GAX47" s="205"/>
      <c r="GAY47" s="205"/>
      <c r="GAZ47" s="205"/>
      <c r="GBA47" s="205"/>
      <c r="GBB47" s="205"/>
      <c r="GBC47" s="205"/>
      <c r="GBD47" s="205"/>
      <c r="GBE47" s="205"/>
      <c r="GBF47" s="205"/>
      <c r="GBG47" s="205"/>
      <c r="GBH47" s="205"/>
      <c r="GBI47" s="205"/>
      <c r="GBJ47" s="205"/>
      <c r="GBK47" s="205"/>
      <c r="GBL47" s="205"/>
      <c r="GBM47" s="205"/>
      <c r="GBN47" s="205"/>
      <c r="GBO47" s="205"/>
      <c r="GBP47" s="205"/>
      <c r="GBQ47" s="205"/>
      <c r="GBR47" s="205"/>
      <c r="GBS47" s="205"/>
      <c r="GBT47" s="205"/>
      <c r="GBU47" s="205"/>
      <c r="GBV47" s="205"/>
      <c r="GBW47" s="205"/>
      <c r="GBX47" s="205"/>
      <c r="GBY47" s="205"/>
      <c r="GBZ47" s="205"/>
      <c r="GCA47" s="205"/>
      <c r="GCB47" s="205"/>
      <c r="GCC47" s="205"/>
      <c r="GCD47" s="205"/>
      <c r="GCE47" s="205"/>
      <c r="GCF47" s="205"/>
      <c r="GCG47" s="205"/>
      <c r="GCH47" s="205"/>
      <c r="GCI47" s="205"/>
      <c r="GCJ47" s="205"/>
      <c r="GCK47" s="205"/>
      <c r="GCL47" s="205"/>
      <c r="GCM47" s="205"/>
      <c r="GCN47" s="205"/>
      <c r="GCO47" s="205"/>
      <c r="GCP47" s="205"/>
      <c r="GCQ47" s="205"/>
      <c r="GCR47" s="205"/>
      <c r="GCS47" s="205"/>
      <c r="GCT47" s="205"/>
      <c r="GCU47" s="205"/>
      <c r="GCV47" s="205"/>
      <c r="GCW47" s="205"/>
      <c r="GCX47" s="205"/>
      <c r="GCY47" s="205"/>
      <c r="GCZ47" s="205"/>
      <c r="GDA47" s="205"/>
      <c r="GDB47" s="205"/>
      <c r="GDC47" s="205"/>
      <c r="GDD47" s="205"/>
      <c r="GDE47" s="205"/>
      <c r="GDF47" s="205"/>
      <c r="GDG47" s="205"/>
      <c r="GDH47" s="205"/>
      <c r="GDI47" s="205"/>
      <c r="GDJ47" s="205"/>
      <c r="GDK47" s="205"/>
      <c r="GDL47" s="205"/>
      <c r="GDM47" s="205"/>
      <c r="GDN47" s="205"/>
      <c r="GDO47" s="205"/>
      <c r="GDP47" s="205"/>
      <c r="GDQ47" s="205"/>
      <c r="GDR47" s="205"/>
      <c r="GDS47" s="205"/>
      <c r="GDT47" s="205"/>
      <c r="GDU47" s="205"/>
      <c r="GDV47" s="205"/>
      <c r="GDW47" s="205"/>
      <c r="GDX47" s="205"/>
      <c r="GDY47" s="205"/>
      <c r="GDZ47" s="205"/>
      <c r="GEA47" s="205"/>
      <c r="GEB47" s="205"/>
      <c r="GEC47" s="205"/>
      <c r="GED47" s="205"/>
      <c r="GEE47" s="205"/>
      <c r="GEF47" s="205"/>
      <c r="GEG47" s="205"/>
      <c r="GEH47" s="205"/>
      <c r="GEI47" s="205"/>
      <c r="GEJ47" s="205"/>
      <c r="GEK47" s="205"/>
      <c r="GEL47" s="205"/>
      <c r="GEM47" s="205"/>
      <c r="GEN47" s="205"/>
      <c r="GEO47" s="205"/>
      <c r="GEP47" s="205"/>
      <c r="GEQ47" s="205"/>
      <c r="GER47" s="205"/>
      <c r="GES47" s="205"/>
      <c r="GET47" s="205"/>
      <c r="GEU47" s="205"/>
      <c r="GEV47" s="205"/>
      <c r="GEW47" s="205"/>
      <c r="GEX47" s="205"/>
      <c r="GEY47" s="205"/>
      <c r="GEZ47" s="205"/>
      <c r="GFA47" s="205"/>
      <c r="GFB47" s="205"/>
      <c r="GFC47" s="205"/>
      <c r="GFD47" s="205"/>
      <c r="GFE47" s="205"/>
      <c r="GFF47" s="205"/>
      <c r="GFG47" s="205"/>
      <c r="GFH47" s="205"/>
      <c r="GFI47" s="205"/>
      <c r="GFJ47" s="205"/>
      <c r="GFK47" s="205"/>
      <c r="GFL47" s="205"/>
      <c r="GFM47" s="205"/>
      <c r="GFN47" s="205"/>
      <c r="GFO47" s="205"/>
      <c r="GFP47" s="205"/>
      <c r="GFQ47" s="205"/>
      <c r="GFR47" s="205"/>
      <c r="GFS47" s="205"/>
      <c r="GFT47" s="205"/>
      <c r="GFU47" s="205"/>
      <c r="GFV47" s="205"/>
      <c r="GFW47" s="205"/>
      <c r="GFX47" s="205"/>
      <c r="GFY47" s="205"/>
      <c r="GFZ47" s="205"/>
      <c r="GGA47" s="205"/>
      <c r="GGB47" s="205"/>
      <c r="GGC47" s="205"/>
      <c r="GGD47" s="205"/>
      <c r="GGE47" s="205"/>
      <c r="GGF47" s="205"/>
      <c r="GGG47" s="205"/>
      <c r="GGH47" s="205"/>
      <c r="GGI47" s="205"/>
      <c r="GGJ47" s="205"/>
      <c r="GGK47" s="205"/>
      <c r="GGL47" s="205"/>
      <c r="GGM47" s="205"/>
      <c r="GGN47" s="205"/>
      <c r="GGO47" s="205"/>
      <c r="GGP47" s="205"/>
      <c r="GGQ47" s="205"/>
      <c r="GGR47" s="205"/>
      <c r="GGS47" s="205"/>
      <c r="GGT47" s="205"/>
      <c r="GGU47" s="205"/>
      <c r="GGV47" s="205"/>
      <c r="GGW47" s="205"/>
      <c r="GGX47" s="205"/>
      <c r="GGY47" s="205"/>
      <c r="GGZ47" s="205"/>
      <c r="GHA47" s="205"/>
      <c r="GHB47" s="205"/>
      <c r="GHC47" s="205"/>
      <c r="GHD47" s="205"/>
      <c r="GHE47" s="205"/>
      <c r="GHF47" s="205"/>
      <c r="GHG47" s="205"/>
      <c r="GHH47" s="205"/>
      <c r="GHI47" s="205"/>
      <c r="GHJ47" s="205"/>
      <c r="GHK47" s="205"/>
      <c r="GHL47" s="205"/>
      <c r="GHM47" s="205"/>
      <c r="GHN47" s="205"/>
      <c r="GHO47" s="205"/>
      <c r="GHP47" s="205"/>
      <c r="GHQ47" s="205"/>
      <c r="GHR47" s="205"/>
      <c r="GHS47" s="205"/>
      <c r="GHT47" s="205"/>
      <c r="GHU47" s="205"/>
      <c r="GHV47" s="205"/>
      <c r="GHW47" s="205"/>
      <c r="GHX47" s="205"/>
      <c r="GHY47" s="205"/>
      <c r="GHZ47" s="205"/>
      <c r="GIA47" s="205"/>
      <c r="GIB47" s="205"/>
      <c r="GIC47" s="205"/>
      <c r="GID47" s="205"/>
      <c r="GIE47" s="205"/>
      <c r="GIF47" s="205"/>
      <c r="GIG47" s="205"/>
      <c r="GIH47" s="205"/>
      <c r="GII47" s="205"/>
      <c r="GIJ47" s="205"/>
      <c r="GIK47" s="205"/>
      <c r="GIL47" s="205"/>
      <c r="GIM47" s="205"/>
      <c r="GIN47" s="205"/>
      <c r="GIO47" s="205"/>
      <c r="GIP47" s="205"/>
      <c r="GIQ47" s="205"/>
      <c r="GIR47" s="205"/>
      <c r="GIS47" s="205"/>
      <c r="GIT47" s="205"/>
      <c r="GIU47" s="205"/>
      <c r="GIV47" s="205"/>
      <c r="GIW47" s="205"/>
      <c r="GIX47" s="205"/>
      <c r="GIY47" s="205"/>
      <c r="GIZ47" s="205"/>
      <c r="GJA47" s="205"/>
      <c r="GJB47" s="205"/>
      <c r="GJC47" s="205"/>
      <c r="GJD47" s="205"/>
      <c r="GJE47" s="205"/>
      <c r="GJF47" s="205"/>
      <c r="GJG47" s="205"/>
      <c r="GJH47" s="205"/>
      <c r="GJI47" s="205"/>
      <c r="GJJ47" s="205"/>
      <c r="GJK47" s="205"/>
      <c r="GJL47" s="205"/>
      <c r="GJM47" s="205"/>
      <c r="GJN47" s="205"/>
      <c r="GJO47" s="205"/>
      <c r="GJP47" s="205"/>
      <c r="GJQ47" s="205"/>
      <c r="GJR47" s="205"/>
      <c r="GJS47" s="205"/>
      <c r="GJT47" s="205"/>
      <c r="GJU47" s="205"/>
      <c r="GJV47" s="205"/>
      <c r="GJW47" s="205"/>
      <c r="GJX47" s="205"/>
      <c r="GJY47" s="205"/>
      <c r="GJZ47" s="205"/>
      <c r="GKA47" s="205"/>
      <c r="GKB47" s="205"/>
      <c r="GKC47" s="205"/>
      <c r="GKD47" s="205"/>
      <c r="GKE47" s="205"/>
      <c r="GKF47" s="205"/>
      <c r="GKG47" s="205"/>
      <c r="GKH47" s="205"/>
      <c r="GKI47" s="205"/>
      <c r="GKJ47" s="205"/>
      <c r="GKK47" s="205"/>
      <c r="GKL47" s="205"/>
      <c r="GKM47" s="205"/>
      <c r="GKN47" s="205"/>
      <c r="GKO47" s="205"/>
      <c r="GKP47" s="205"/>
      <c r="GKQ47" s="205"/>
      <c r="GKR47" s="205"/>
      <c r="GKS47" s="205"/>
      <c r="GKT47" s="205"/>
      <c r="GKU47" s="205"/>
      <c r="GKV47" s="205"/>
      <c r="GKW47" s="205"/>
      <c r="GKX47" s="205"/>
      <c r="GKY47" s="205"/>
      <c r="GKZ47" s="205"/>
      <c r="GLA47" s="205"/>
      <c r="GLB47" s="205"/>
      <c r="GLC47" s="205"/>
      <c r="GLD47" s="205"/>
      <c r="GLE47" s="205"/>
      <c r="GLF47" s="205"/>
      <c r="GLG47" s="205"/>
      <c r="GLH47" s="205"/>
      <c r="GLI47" s="205"/>
      <c r="GLJ47" s="205"/>
      <c r="GLK47" s="205"/>
      <c r="GLL47" s="205"/>
      <c r="GLM47" s="205"/>
      <c r="GLN47" s="205"/>
      <c r="GLO47" s="205"/>
      <c r="GLP47" s="205"/>
      <c r="GLQ47" s="205"/>
      <c r="GLR47" s="205"/>
      <c r="GLS47" s="205"/>
      <c r="GLT47" s="205"/>
      <c r="GLU47" s="205"/>
      <c r="GLV47" s="205"/>
      <c r="GLW47" s="205"/>
      <c r="GLX47" s="205"/>
      <c r="GLY47" s="205"/>
      <c r="GLZ47" s="205"/>
      <c r="GMA47" s="205"/>
      <c r="GMB47" s="205"/>
      <c r="GMC47" s="205"/>
      <c r="GMD47" s="205"/>
      <c r="GME47" s="205"/>
      <c r="GMF47" s="205"/>
      <c r="GMG47" s="205"/>
      <c r="GMH47" s="205"/>
      <c r="GMI47" s="205"/>
      <c r="GMJ47" s="205"/>
      <c r="GMK47" s="205"/>
      <c r="GML47" s="205"/>
      <c r="GMM47" s="205"/>
      <c r="GMN47" s="205"/>
      <c r="GMO47" s="205"/>
      <c r="GMP47" s="205"/>
      <c r="GMQ47" s="205"/>
      <c r="GMR47" s="205"/>
      <c r="GMS47" s="205"/>
      <c r="GMT47" s="205"/>
      <c r="GMU47" s="205"/>
      <c r="GMV47" s="205"/>
      <c r="GMW47" s="205"/>
      <c r="GMX47" s="205"/>
      <c r="GMY47" s="205"/>
      <c r="GMZ47" s="205"/>
      <c r="GNA47" s="205"/>
      <c r="GNB47" s="205"/>
      <c r="GNC47" s="205"/>
      <c r="GND47" s="205"/>
      <c r="GNE47" s="205"/>
      <c r="GNF47" s="205"/>
      <c r="GNG47" s="205"/>
      <c r="GNH47" s="205"/>
      <c r="GNI47" s="205"/>
      <c r="GNJ47" s="205"/>
      <c r="GNK47" s="205"/>
      <c r="GNL47" s="205"/>
      <c r="GNM47" s="205"/>
      <c r="GNN47" s="205"/>
      <c r="GNO47" s="205"/>
      <c r="GNP47" s="205"/>
      <c r="GNQ47" s="205"/>
      <c r="GNR47" s="205"/>
      <c r="GNS47" s="205"/>
      <c r="GNT47" s="205"/>
      <c r="GNU47" s="205"/>
      <c r="GNV47" s="205"/>
      <c r="GNW47" s="205"/>
      <c r="GNX47" s="205"/>
      <c r="GNY47" s="205"/>
      <c r="GNZ47" s="205"/>
      <c r="GOA47" s="205"/>
      <c r="GOB47" s="205"/>
      <c r="GOC47" s="205"/>
      <c r="GOD47" s="205"/>
      <c r="GOE47" s="205"/>
      <c r="GOF47" s="205"/>
      <c r="GOG47" s="205"/>
      <c r="GOH47" s="205"/>
      <c r="GOI47" s="205"/>
      <c r="GOJ47" s="205"/>
      <c r="GOK47" s="205"/>
      <c r="GOL47" s="205"/>
      <c r="GOM47" s="205"/>
      <c r="GON47" s="205"/>
      <c r="GOO47" s="205"/>
      <c r="GOP47" s="205"/>
      <c r="GOQ47" s="205"/>
      <c r="GOR47" s="205"/>
      <c r="GOS47" s="205"/>
      <c r="GOT47" s="205"/>
      <c r="GOU47" s="205"/>
      <c r="GOV47" s="205"/>
      <c r="GOW47" s="205"/>
      <c r="GOX47" s="205"/>
      <c r="GOY47" s="205"/>
      <c r="GOZ47" s="205"/>
      <c r="GPA47" s="205"/>
      <c r="GPB47" s="205"/>
      <c r="GPC47" s="205"/>
      <c r="GPD47" s="205"/>
      <c r="GPE47" s="205"/>
      <c r="GPF47" s="205"/>
      <c r="GPG47" s="205"/>
      <c r="GPH47" s="205"/>
      <c r="GPI47" s="205"/>
      <c r="GPJ47" s="205"/>
      <c r="GPK47" s="205"/>
      <c r="GPL47" s="205"/>
      <c r="GPM47" s="205"/>
      <c r="GPN47" s="205"/>
      <c r="GPO47" s="205"/>
      <c r="GPP47" s="205"/>
      <c r="GPQ47" s="205"/>
      <c r="GPR47" s="205"/>
      <c r="GPS47" s="205"/>
      <c r="GPT47" s="205"/>
      <c r="GPU47" s="205"/>
      <c r="GPV47" s="205"/>
      <c r="GPW47" s="205"/>
      <c r="GPX47" s="205"/>
      <c r="GPY47" s="205"/>
      <c r="GPZ47" s="205"/>
      <c r="GQA47" s="205"/>
      <c r="GQB47" s="205"/>
      <c r="GQC47" s="205"/>
      <c r="GQD47" s="205"/>
      <c r="GQE47" s="205"/>
      <c r="GQF47" s="205"/>
      <c r="GQG47" s="205"/>
      <c r="GQH47" s="205"/>
      <c r="GQI47" s="205"/>
      <c r="GQJ47" s="205"/>
      <c r="GQK47" s="205"/>
      <c r="GQL47" s="205"/>
      <c r="GQM47" s="205"/>
      <c r="GQN47" s="205"/>
      <c r="GQO47" s="205"/>
      <c r="GQP47" s="205"/>
      <c r="GQQ47" s="205"/>
      <c r="GQR47" s="205"/>
      <c r="GQS47" s="205"/>
      <c r="GQT47" s="205"/>
      <c r="GQU47" s="205"/>
      <c r="GQV47" s="205"/>
      <c r="GQW47" s="205"/>
      <c r="GQX47" s="205"/>
      <c r="GQY47" s="205"/>
      <c r="GQZ47" s="205"/>
      <c r="GRA47" s="205"/>
      <c r="GRB47" s="205"/>
      <c r="GRC47" s="205"/>
      <c r="GRD47" s="205"/>
      <c r="GRE47" s="205"/>
      <c r="GRF47" s="205"/>
      <c r="GRG47" s="205"/>
      <c r="GRH47" s="205"/>
      <c r="GRI47" s="205"/>
      <c r="GRJ47" s="205"/>
      <c r="GRK47" s="205"/>
      <c r="GRL47" s="205"/>
      <c r="GRM47" s="205"/>
      <c r="GRN47" s="205"/>
      <c r="GRO47" s="205"/>
      <c r="GRP47" s="205"/>
      <c r="GRQ47" s="205"/>
      <c r="GRR47" s="205"/>
      <c r="GRS47" s="205"/>
      <c r="GRT47" s="205"/>
      <c r="GRU47" s="205"/>
      <c r="GRV47" s="205"/>
      <c r="GRW47" s="205"/>
      <c r="GRX47" s="205"/>
      <c r="GRY47" s="205"/>
      <c r="GRZ47" s="205"/>
      <c r="GSA47" s="205"/>
      <c r="GSB47" s="205"/>
      <c r="GSC47" s="205"/>
      <c r="GSD47" s="205"/>
      <c r="GSE47" s="205"/>
      <c r="GSF47" s="205"/>
      <c r="GSG47" s="205"/>
      <c r="GSH47" s="205"/>
      <c r="GSI47" s="205"/>
      <c r="GSJ47" s="205"/>
      <c r="GSK47" s="205"/>
      <c r="GSL47" s="205"/>
      <c r="GSM47" s="205"/>
      <c r="GSN47" s="205"/>
      <c r="GSO47" s="205"/>
      <c r="GSP47" s="205"/>
      <c r="GSQ47" s="205"/>
      <c r="GSR47" s="205"/>
      <c r="GSS47" s="205"/>
      <c r="GST47" s="205"/>
      <c r="GSU47" s="205"/>
      <c r="GSV47" s="205"/>
      <c r="GSW47" s="205"/>
      <c r="GSX47" s="205"/>
      <c r="GSY47" s="205"/>
      <c r="GSZ47" s="205"/>
      <c r="GTA47" s="205"/>
      <c r="GTB47" s="205"/>
      <c r="GTC47" s="205"/>
      <c r="GTD47" s="205"/>
      <c r="GTE47" s="205"/>
      <c r="GTF47" s="205"/>
      <c r="GTG47" s="205"/>
      <c r="GTH47" s="205"/>
      <c r="GTI47" s="205"/>
      <c r="GTJ47" s="205"/>
      <c r="GTK47" s="205"/>
      <c r="GTL47" s="205"/>
      <c r="GTM47" s="205"/>
      <c r="GTN47" s="205"/>
      <c r="GTO47" s="205"/>
      <c r="GTP47" s="205"/>
      <c r="GTQ47" s="205"/>
      <c r="GTR47" s="205"/>
      <c r="GTS47" s="205"/>
      <c r="GTT47" s="205"/>
      <c r="GTU47" s="205"/>
      <c r="GTV47" s="205"/>
      <c r="GTW47" s="205"/>
      <c r="GTX47" s="205"/>
      <c r="GTY47" s="205"/>
      <c r="GTZ47" s="205"/>
      <c r="GUA47" s="205"/>
      <c r="GUB47" s="205"/>
      <c r="GUC47" s="205"/>
      <c r="GUD47" s="205"/>
      <c r="GUE47" s="205"/>
      <c r="GUF47" s="205"/>
      <c r="GUG47" s="205"/>
      <c r="GUH47" s="205"/>
      <c r="GUI47" s="205"/>
      <c r="GUJ47" s="205"/>
      <c r="GUK47" s="205"/>
      <c r="GUL47" s="205"/>
      <c r="GUM47" s="205"/>
      <c r="GUN47" s="205"/>
      <c r="GUO47" s="205"/>
      <c r="GUP47" s="205"/>
      <c r="GUQ47" s="205"/>
      <c r="GUR47" s="205"/>
      <c r="GUS47" s="205"/>
      <c r="GUT47" s="205"/>
      <c r="GUU47" s="205"/>
      <c r="GUV47" s="205"/>
      <c r="GUW47" s="205"/>
      <c r="GUX47" s="205"/>
      <c r="GUY47" s="205"/>
      <c r="GUZ47" s="205"/>
      <c r="GVA47" s="205"/>
      <c r="GVB47" s="205"/>
      <c r="GVC47" s="205"/>
      <c r="GVD47" s="205"/>
      <c r="GVE47" s="205"/>
      <c r="GVF47" s="205"/>
      <c r="GVG47" s="205"/>
      <c r="GVH47" s="205"/>
      <c r="GVI47" s="205"/>
      <c r="GVJ47" s="205"/>
      <c r="GVK47" s="205"/>
      <c r="GVL47" s="205"/>
      <c r="GVM47" s="205"/>
      <c r="GVN47" s="205"/>
      <c r="GVO47" s="205"/>
      <c r="GVP47" s="205"/>
      <c r="GVQ47" s="205"/>
      <c r="GVR47" s="205"/>
      <c r="GVS47" s="205"/>
      <c r="GVT47" s="205"/>
      <c r="GVU47" s="205"/>
      <c r="GVV47" s="205"/>
      <c r="GVW47" s="205"/>
      <c r="GVX47" s="205"/>
      <c r="GVY47" s="205"/>
      <c r="GVZ47" s="205"/>
      <c r="GWA47" s="205"/>
      <c r="GWB47" s="205"/>
      <c r="GWC47" s="205"/>
      <c r="GWD47" s="205"/>
      <c r="GWE47" s="205"/>
      <c r="GWF47" s="205"/>
      <c r="GWG47" s="205"/>
      <c r="GWH47" s="205"/>
      <c r="GWI47" s="205"/>
      <c r="GWJ47" s="205"/>
      <c r="GWK47" s="205"/>
      <c r="GWL47" s="205"/>
      <c r="GWM47" s="205"/>
      <c r="GWN47" s="205"/>
      <c r="GWO47" s="205"/>
      <c r="GWP47" s="205"/>
      <c r="GWQ47" s="205"/>
      <c r="GWR47" s="205"/>
      <c r="GWS47" s="205"/>
      <c r="GWT47" s="205"/>
      <c r="GWU47" s="205"/>
      <c r="GWV47" s="205"/>
      <c r="GWW47" s="205"/>
      <c r="GWX47" s="205"/>
      <c r="GWY47" s="205"/>
      <c r="GWZ47" s="205"/>
      <c r="GXA47" s="205"/>
      <c r="GXB47" s="205"/>
      <c r="GXC47" s="205"/>
      <c r="GXD47" s="205"/>
      <c r="GXE47" s="205"/>
      <c r="GXF47" s="205"/>
      <c r="GXG47" s="205"/>
      <c r="GXH47" s="205"/>
      <c r="GXI47" s="205"/>
      <c r="GXJ47" s="205"/>
      <c r="GXK47" s="205"/>
      <c r="GXL47" s="205"/>
      <c r="GXM47" s="205"/>
      <c r="GXN47" s="205"/>
      <c r="GXO47" s="205"/>
      <c r="GXP47" s="205"/>
      <c r="GXQ47" s="205"/>
      <c r="GXR47" s="205"/>
      <c r="GXS47" s="205"/>
      <c r="GXT47" s="205"/>
      <c r="GXU47" s="205"/>
      <c r="GXV47" s="205"/>
      <c r="GXW47" s="205"/>
      <c r="GXX47" s="205"/>
      <c r="GXY47" s="205"/>
      <c r="GXZ47" s="205"/>
      <c r="GYA47" s="205"/>
      <c r="GYB47" s="205"/>
      <c r="GYC47" s="205"/>
      <c r="GYD47" s="205"/>
      <c r="GYE47" s="205"/>
      <c r="GYF47" s="205"/>
      <c r="GYG47" s="205"/>
      <c r="GYH47" s="205"/>
      <c r="GYI47" s="205"/>
      <c r="GYJ47" s="205"/>
      <c r="GYK47" s="205"/>
      <c r="GYL47" s="205"/>
      <c r="GYM47" s="205"/>
      <c r="GYN47" s="205"/>
      <c r="GYO47" s="205"/>
      <c r="GYP47" s="205"/>
      <c r="GYQ47" s="205"/>
      <c r="GYR47" s="205"/>
      <c r="GYS47" s="205"/>
      <c r="GYT47" s="205"/>
      <c r="GYU47" s="205"/>
      <c r="GYV47" s="205"/>
      <c r="GYW47" s="205"/>
      <c r="GYX47" s="205"/>
      <c r="GYY47" s="205"/>
      <c r="GYZ47" s="205"/>
      <c r="GZA47" s="205"/>
      <c r="GZB47" s="205"/>
      <c r="GZC47" s="205"/>
      <c r="GZD47" s="205"/>
      <c r="GZE47" s="205"/>
      <c r="GZF47" s="205"/>
      <c r="GZG47" s="205"/>
      <c r="GZH47" s="205"/>
      <c r="GZI47" s="205"/>
      <c r="GZJ47" s="205"/>
      <c r="GZK47" s="205"/>
      <c r="GZL47" s="205"/>
      <c r="GZM47" s="205"/>
      <c r="GZN47" s="205"/>
      <c r="GZO47" s="205"/>
      <c r="GZP47" s="205"/>
      <c r="GZQ47" s="205"/>
      <c r="GZR47" s="205"/>
      <c r="GZS47" s="205"/>
      <c r="GZT47" s="205"/>
      <c r="GZU47" s="205"/>
      <c r="GZV47" s="205"/>
      <c r="GZW47" s="205"/>
      <c r="GZX47" s="205"/>
      <c r="GZY47" s="205"/>
      <c r="GZZ47" s="205"/>
      <c r="HAA47" s="205"/>
      <c r="HAB47" s="205"/>
      <c r="HAC47" s="205"/>
      <c r="HAD47" s="205"/>
      <c r="HAE47" s="205"/>
      <c r="HAF47" s="205"/>
      <c r="HAG47" s="205"/>
      <c r="HAH47" s="205"/>
      <c r="HAI47" s="205"/>
      <c r="HAJ47" s="205"/>
      <c r="HAK47" s="205"/>
      <c r="HAL47" s="205"/>
      <c r="HAM47" s="205"/>
      <c r="HAN47" s="205"/>
      <c r="HAO47" s="205"/>
      <c r="HAP47" s="205"/>
      <c r="HAQ47" s="205"/>
      <c r="HAR47" s="205"/>
      <c r="HAS47" s="205"/>
      <c r="HAT47" s="205"/>
      <c r="HAU47" s="205"/>
      <c r="HAV47" s="205"/>
      <c r="HAW47" s="205"/>
      <c r="HAX47" s="205"/>
      <c r="HAY47" s="205"/>
      <c r="HAZ47" s="205"/>
      <c r="HBA47" s="205"/>
      <c r="HBB47" s="205"/>
      <c r="HBC47" s="205"/>
      <c r="HBD47" s="205"/>
      <c r="HBE47" s="205"/>
      <c r="HBF47" s="205"/>
      <c r="HBG47" s="205"/>
      <c r="HBH47" s="205"/>
      <c r="HBI47" s="205"/>
      <c r="HBJ47" s="205"/>
      <c r="HBK47" s="205"/>
      <c r="HBL47" s="205"/>
      <c r="HBM47" s="205"/>
      <c r="HBN47" s="205"/>
      <c r="HBO47" s="205"/>
      <c r="HBP47" s="205"/>
      <c r="HBQ47" s="205"/>
      <c r="HBR47" s="205"/>
      <c r="HBS47" s="205"/>
      <c r="HBT47" s="205"/>
      <c r="HBU47" s="205"/>
      <c r="HBV47" s="205"/>
      <c r="HBW47" s="205"/>
      <c r="HBX47" s="205"/>
      <c r="HBY47" s="205"/>
      <c r="HBZ47" s="205"/>
      <c r="HCA47" s="205"/>
      <c r="HCB47" s="205"/>
      <c r="HCC47" s="205"/>
      <c r="HCD47" s="205"/>
      <c r="HCE47" s="205"/>
      <c r="HCF47" s="205"/>
      <c r="HCG47" s="205"/>
      <c r="HCH47" s="205"/>
      <c r="HCI47" s="205"/>
      <c r="HCJ47" s="205"/>
      <c r="HCK47" s="205"/>
      <c r="HCL47" s="205"/>
      <c r="HCM47" s="205"/>
      <c r="HCN47" s="205"/>
      <c r="HCO47" s="205"/>
      <c r="HCP47" s="205"/>
      <c r="HCQ47" s="205"/>
      <c r="HCR47" s="205"/>
      <c r="HCS47" s="205"/>
      <c r="HCT47" s="205"/>
      <c r="HCU47" s="205"/>
      <c r="HCV47" s="205"/>
      <c r="HCW47" s="205"/>
      <c r="HCX47" s="205"/>
      <c r="HCY47" s="205"/>
      <c r="HCZ47" s="205"/>
      <c r="HDA47" s="205"/>
      <c r="HDB47" s="205"/>
      <c r="HDC47" s="205"/>
      <c r="HDD47" s="205"/>
      <c r="HDE47" s="205"/>
      <c r="HDF47" s="205"/>
      <c r="HDG47" s="205"/>
      <c r="HDH47" s="205"/>
      <c r="HDI47" s="205"/>
      <c r="HDJ47" s="205"/>
      <c r="HDK47" s="205"/>
      <c r="HDL47" s="205"/>
      <c r="HDM47" s="205"/>
      <c r="HDN47" s="205"/>
      <c r="HDO47" s="205"/>
      <c r="HDP47" s="205"/>
      <c r="HDQ47" s="205"/>
      <c r="HDR47" s="205"/>
      <c r="HDS47" s="205"/>
      <c r="HDT47" s="205"/>
      <c r="HDU47" s="205"/>
      <c r="HDV47" s="205"/>
      <c r="HDW47" s="205"/>
      <c r="HDX47" s="205"/>
      <c r="HDY47" s="205"/>
      <c r="HDZ47" s="205"/>
      <c r="HEA47" s="205"/>
      <c r="HEB47" s="205"/>
      <c r="HEC47" s="205"/>
      <c r="HED47" s="205"/>
      <c r="HEE47" s="205"/>
      <c r="HEF47" s="205"/>
      <c r="HEG47" s="205"/>
      <c r="HEH47" s="205"/>
      <c r="HEI47" s="205"/>
      <c r="HEJ47" s="205"/>
      <c r="HEK47" s="205"/>
      <c r="HEL47" s="205"/>
      <c r="HEM47" s="205"/>
      <c r="HEN47" s="205"/>
      <c r="HEO47" s="205"/>
      <c r="HEP47" s="205"/>
      <c r="HEQ47" s="205"/>
      <c r="HER47" s="205"/>
      <c r="HES47" s="205"/>
      <c r="HET47" s="205"/>
      <c r="HEU47" s="205"/>
      <c r="HEV47" s="205"/>
      <c r="HEW47" s="205"/>
      <c r="HEX47" s="205"/>
      <c r="HEY47" s="205"/>
      <c r="HEZ47" s="205"/>
      <c r="HFA47" s="205"/>
      <c r="HFB47" s="205"/>
      <c r="HFC47" s="205"/>
      <c r="HFD47" s="205"/>
      <c r="HFE47" s="205"/>
      <c r="HFF47" s="205"/>
      <c r="HFG47" s="205"/>
      <c r="HFH47" s="205"/>
      <c r="HFI47" s="205"/>
      <c r="HFJ47" s="205"/>
      <c r="HFK47" s="205"/>
      <c r="HFL47" s="205"/>
      <c r="HFM47" s="205"/>
      <c r="HFN47" s="205"/>
      <c r="HFO47" s="205"/>
      <c r="HFP47" s="205"/>
      <c r="HFQ47" s="205"/>
      <c r="HFR47" s="205"/>
      <c r="HFS47" s="205"/>
      <c r="HFT47" s="205"/>
      <c r="HFU47" s="205"/>
      <c r="HFV47" s="205"/>
      <c r="HFW47" s="205"/>
      <c r="HFX47" s="205"/>
      <c r="HFY47" s="205"/>
      <c r="HFZ47" s="205"/>
      <c r="HGA47" s="205"/>
      <c r="HGB47" s="205"/>
      <c r="HGC47" s="205"/>
      <c r="HGD47" s="205"/>
      <c r="HGE47" s="205"/>
      <c r="HGF47" s="205"/>
      <c r="HGG47" s="205"/>
      <c r="HGH47" s="205"/>
      <c r="HGI47" s="205"/>
      <c r="HGJ47" s="205"/>
      <c r="HGK47" s="205"/>
      <c r="HGL47" s="205"/>
      <c r="HGM47" s="205"/>
      <c r="HGN47" s="205"/>
      <c r="HGO47" s="205"/>
      <c r="HGP47" s="205"/>
      <c r="HGQ47" s="205"/>
      <c r="HGR47" s="205"/>
      <c r="HGS47" s="205"/>
      <c r="HGT47" s="205"/>
      <c r="HGU47" s="205"/>
      <c r="HGV47" s="205"/>
      <c r="HGW47" s="205"/>
      <c r="HGX47" s="205"/>
      <c r="HGY47" s="205"/>
      <c r="HGZ47" s="205"/>
      <c r="HHA47" s="205"/>
      <c r="HHB47" s="205"/>
      <c r="HHC47" s="205"/>
      <c r="HHD47" s="205"/>
      <c r="HHE47" s="205"/>
      <c r="HHF47" s="205"/>
      <c r="HHG47" s="205"/>
      <c r="HHH47" s="205"/>
      <c r="HHI47" s="205"/>
      <c r="HHJ47" s="205"/>
      <c r="HHK47" s="205"/>
      <c r="HHL47" s="205"/>
      <c r="HHM47" s="205"/>
      <c r="HHN47" s="205"/>
      <c r="HHO47" s="205"/>
      <c r="HHP47" s="205"/>
      <c r="HHQ47" s="205"/>
      <c r="HHR47" s="205"/>
      <c r="HHS47" s="205"/>
      <c r="HHT47" s="205"/>
      <c r="HHU47" s="205"/>
      <c r="HHV47" s="205"/>
      <c r="HHW47" s="205"/>
      <c r="HHX47" s="205"/>
      <c r="HHY47" s="205"/>
      <c r="HHZ47" s="205"/>
      <c r="HIA47" s="205"/>
      <c r="HIB47" s="205"/>
      <c r="HIC47" s="205"/>
      <c r="HID47" s="205"/>
      <c r="HIE47" s="205"/>
      <c r="HIF47" s="205"/>
      <c r="HIG47" s="205"/>
      <c r="HIH47" s="205"/>
      <c r="HII47" s="205"/>
      <c r="HIJ47" s="205"/>
      <c r="HIK47" s="205"/>
      <c r="HIL47" s="205"/>
      <c r="HIM47" s="205"/>
      <c r="HIN47" s="205"/>
      <c r="HIO47" s="205"/>
      <c r="HIP47" s="205"/>
      <c r="HIQ47" s="205"/>
      <c r="HIR47" s="205"/>
      <c r="HIS47" s="205"/>
      <c r="HIT47" s="205"/>
      <c r="HIU47" s="205"/>
      <c r="HIV47" s="205"/>
      <c r="HIW47" s="205"/>
      <c r="HIX47" s="205"/>
      <c r="HIY47" s="205"/>
      <c r="HIZ47" s="205"/>
      <c r="HJA47" s="205"/>
      <c r="HJB47" s="205"/>
      <c r="HJC47" s="205"/>
      <c r="HJD47" s="205"/>
      <c r="HJE47" s="205"/>
      <c r="HJF47" s="205"/>
      <c r="HJG47" s="205"/>
      <c r="HJH47" s="205"/>
      <c r="HJI47" s="205"/>
      <c r="HJJ47" s="205"/>
      <c r="HJK47" s="205"/>
      <c r="HJL47" s="205"/>
      <c r="HJM47" s="205"/>
      <c r="HJN47" s="205"/>
      <c r="HJO47" s="205"/>
      <c r="HJP47" s="205"/>
      <c r="HJQ47" s="205"/>
      <c r="HJR47" s="205"/>
      <c r="HJS47" s="205"/>
      <c r="HJT47" s="205"/>
      <c r="HJU47" s="205"/>
      <c r="HJV47" s="205"/>
      <c r="HJW47" s="205"/>
      <c r="HJX47" s="205"/>
      <c r="HJY47" s="205"/>
      <c r="HJZ47" s="205"/>
      <c r="HKA47" s="205"/>
      <c r="HKB47" s="205"/>
      <c r="HKC47" s="205"/>
      <c r="HKD47" s="205"/>
      <c r="HKE47" s="205"/>
      <c r="HKF47" s="205"/>
      <c r="HKG47" s="205"/>
      <c r="HKH47" s="205"/>
      <c r="HKI47" s="205"/>
      <c r="HKJ47" s="205"/>
      <c r="HKK47" s="205"/>
      <c r="HKL47" s="205"/>
      <c r="HKM47" s="205"/>
      <c r="HKN47" s="205"/>
      <c r="HKO47" s="205"/>
      <c r="HKP47" s="205"/>
      <c r="HKQ47" s="205"/>
      <c r="HKR47" s="205"/>
      <c r="HKS47" s="205"/>
      <c r="HKT47" s="205"/>
      <c r="HKU47" s="205"/>
      <c r="HKV47" s="205"/>
      <c r="HKW47" s="205"/>
      <c r="HKX47" s="205"/>
      <c r="HKY47" s="205"/>
      <c r="HKZ47" s="205"/>
      <c r="HLA47" s="205"/>
      <c r="HLB47" s="205"/>
      <c r="HLC47" s="205"/>
      <c r="HLD47" s="205"/>
      <c r="HLE47" s="205"/>
      <c r="HLF47" s="205"/>
      <c r="HLG47" s="205"/>
      <c r="HLH47" s="205"/>
      <c r="HLI47" s="205"/>
      <c r="HLJ47" s="205"/>
      <c r="HLK47" s="205"/>
      <c r="HLL47" s="205"/>
      <c r="HLM47" s="205"/>
      <c r="HLN47" s="205"/>
      <c r="HLO47" s="205"/>
      <c r="HLP47" s="205"/>
      <c r="HLQ47" s="205"/>
      <c r="HLR47" s="205"/>
      <c r="HLS47" s="205"/>
      <c r="HLT47" s="205"/>
      <c r="HLU47" s="205"/>
      <c r="HLV47" s="205"/>
      <c r="HLW47" s="205"/>
      <c r="HLX47" s="205"/>
      <c r="HLY47" s="205"/>
      <c r="HLZ47" s="205"/>
      <c r="HMA47" s="205"/>
      <c r="HMB47" s="205"/>
      <c r="HMC47" s="205"/>
      <c r="HMD47" s="205"/>
      <c r="HME47" s="205"/>
      <c r="HMF47" s="205"/>
      <c r="HMG47" s="205"/>
      <c r="HMH47" s="205"/>
      <c r="HMI47" s="205"/>
      <c r="HMJ47" s="205"/>
      <c r="HMK47" s="205"/>
      <c r="HML47" s="205"/>
      <c r="HMM47" s="205"/>
      <c r="HMN47" s="205"/>
      <c r="HMO47" s="205"/>
      <c r="HMP47" s="205"/>
      <c r="HMQ47" s="205"/>
      <c r="HMR47" s="205"/>
      <c r="HMS47" s="205"/>
      <c r="HMT47" s="205"/>
      <c r="HMU47" s="205"/>
      <c r="HMV47" s="205"/>
      <c r="HMW47" s="205"/>
      <c r="HMX47" s="205"/>
      <c r="HMY47" s="205"/>
      <c r="HMZ47" s="205"/>
      <c r="HNA47" s="205"/>
      <c r="HNB47" s="205"/>
      <c r="HNC47" s="205"/>
      <c r="HND47" s="205"/>
      <c r="HNE47" s="205"/>
      <c r="HNF47" s="205"/>
      <c r="HNG47" s="205"/>
      <c r="HNH47" s="205"/>
      <c r="HNI47" s="205"/>
      <c r="HNJ47" s="205"/>
      <c r="HNK47" s="205"/>
      <c r="HNL47" s="205"/>
      <c r="HNM47" s="205"/>
      <c r="HNN47" s="205"/>
      <c r="HNO47" s="205"/>
      <c r="HNP47" s="205"/>
      <c r="HNQ47" s="205"/>
      <c r="HNR47" s="205"/>
      <c r="HNS47" s="205"/>
      <c r="HNT47" s="205"/>
      <c r="HNU47" s="205"/>
      <c r="HNV47" s="205"/>
      <c r="HNW47" s="205"/>
      <c r="HNX47" s="205"/>
      <c r="HNY47" s="205"/>
      <c r="HNZ47" s="205"/>
      <c r="HOA47" s="205"/>
      <c r="HOB47" s="205"/>
      <c r="HOC47" s="205"/>
      <c r="HOD47" s="205"/>
      <c r="HOE47" s="205"/>
      <c r="HOF47" s="205"/>
      <c r="HOG47" s="205"/>
      <c r="HOH47" s="205"/>
      <c r="HOI47" s="205"/>
      <c r="HOJ47" s="205"/>
      <c r="HOK47" s="205"/>
      <c r="HOL47" s="205"/>
      <c r="HOM47" s="205"/>
      <c r="HON47" s="205"/>
      <c r="HOO47" s="205"/>
      <c r="HOP47" s="205"/>
      <c r="HOQ47" s="205"/>
      <c r="HOR47" s="205"/>
      <c r="HOS47" s="205"/>
      <c r="HOT47" s="205"/>
      <c r="HOU47" s="205"/>
      <c r="HOV47" s="205"/>
      <c r="HOW47" s="205"/>
      <c r="HOX47" s="205"/>
      <c r="HOY47" s="205"/>
      <c r="HOZ47" s="205"/>
      <c r="HPA47" s="205"/>
      <c r="HPB47" s="205"/>
      <c r="HPC47" s="205"/>
      <c r="HPD47" s="205"/>
      <c r="HPE47" s="205"/>
      <c r="HPF47" s="205"/>
      <c r="HPG47" s="205"/>
      <c r="HPH47" s="205"/>
      <c r="HPI47" s="205"/>
      <c r="HPJ47" s="205"/>
      <c r="HPK47" s="205"/>
      <c r="HPL47" s="205"/>
      <c r="HPM47" s="205"/>
      <c r="HPN47" s="205"/>
      <c r="HPO47" s="205"/>
      <c r="HPP47" s="205"/>
      <c r="HPQ47" s="205"/>
      <c r="HPR47" s="205"/>
      <c r="HPS47" s="205"/>
      <c r="HPT47" s="205"/>
      <c r="HPU47" s="205"/>
      <c r="HPV47" s="205"/>
      <c r="HPW47" s="205"/>
      <c r="HPX47" s="205"/>
      <c r="HPY47" s="205"/>
      <c r="HPZ47" s="205"/>
      <c r="HQA47" s="205"/>
      <c r="HQB47" s="205"/>
      <c r="HQC47" s="205"/>
      <c r="HQD47" s="205"/>
      <c r="HQE47" s="205"/>
      <c r="HQF47" s="205"/>
      <c r="HQG47" s="205"/>
      <c r="HQH47" s="205"/>
      <c r="HQI47" s="205"/>
      <c r="HQJ47" s="205"/>
      <c r="HQK47" s="205"/>
      <c r="HQL47" s="205"/>
      <c r="HQM47" s="205"/>
      <c r="HQN47" s="205"/>
      <c r="HQO47" s="205"/>
      <c r="HQP47" s="205"/>
      <c r="HQQ47" s="205"/>
      <c r="HQR47" s="205"/>
      <c r="HQS47" s="205"/>
      <c r="HQT47" s="205"/>
      <c r="HQU47" s="205"/>
      <c r="HQV47" s="205"/>
      <c r="HQW47" s="205"/>
      <c r="HQX47" s="205"/>
      <c r="HQY47" s="205"/>
      <c r="HQZ47" s="205"/>
      <c r="HRA47" s="205"/>
      <c r="HRB47" s="205"/>
      <c r="HRC47" s="205"/>
      <c r="HRD47" s="205"/>
      <c r="HRE47" s="205"/>
      <c r="HRF47" s="205"/>
      <c r="HRG47" s="205"/>
      <c r="HRH47" s="205"/>
      <c r="HRI47" s="205"/>
      <c r="HRJ47" s="205"/>
      <c r="HRK47" s="205"/>
      <c r="HRL47" s="205"/>
      <c r="HRM47" s="205"/>
      <c r="HRN47" s="205"/>
      <c r="HRO47" s="205"/>
      <c r="HRP47" s="205"/>
      <c r="HRQ47" s="205"/>
      <c r="HRR47" s="205"/>
      <c r="HRS47" s="205"/>
      <c r="HRT47" s="205"/>
      <c r="HRU47" s="205"/>
      <c r="HRV47" s="205"/>
      <c r="HRW47" s="205"/>
      <c r="HRX47" s="205"/>
      <c r="HRY47" s="205"/>
      <c r="HRZ47" s="205"/>
      <c r="HSA47" s="205"/>
      <c r="HSB47" s="205"/>
      <c r="HSC47" s="205"/>
      <c r="HSD47" s="205"/>
      <c r="HSE47" s="205"/>
      <c r="HSF47" s="205"/>
      <c r="HSG47" s="205"/>
      <c r="HSH47" s="205"/>
      <c r="HSI47" s="205"/>
      <c r="HSJ47" s="205"/>
      <c r="HSK47" s="205"/>
      <c r="HSL47" s="205"/>
      <c r="HSM47" s="205"/>
      <c r="HSN47" s="205"/>
      <c r="HSO47" s="205"/>
      <c r="HSP47" s="205"/>
      <c r="HSQ47" s="205"/>
      <c r="HSR47" s="205"/>
      <c r="HSS47" s="205"/>
      <c r="HST47" s="205"/>
      <c r="HSU47" s="205"/>
      <c r="HSV47" s="205"/>
      <c r="HSW47" s="205"/>
      <c r="HSX47" s="205"/>
      <c r="HSY47" s="205"/>
      <c r="HSZ47" s="205"/>
      <c r="HTA47" s="205"/>
      <c r="HTB47" s="205"/>
      <c r="HTC47" s="205"/>
      <c r="HTD47" s="205"/>
      <c r="HTE47" s="205"/>
      <c r="HTF47" s="205"/>
      <c r="HTG47" s="205"/>
      <c r="HTH47" s="205"/>
      <c r="HTI47" s="205"/>
      <c r="HTJ47" s="205"/>
      <c r="HTK47" s="205"/>
      <c r="HTL47" s="205"/>
      <c r="HTM47" s="205"/>
      <c r="HTN47" s="205"/>
      <c r="HTO47" s="205"/>
      <c r="HTP47" s="205"/>
      <c r="HTQ47" s="205"/>
      <c r="HTR47" s="205"/>
      <c r="HTS47" s="205"/>
      <c r="HTT47" s="205"/>
      <c r="HTU47" s="205"/>
      <c r="HTV47" s="205"/>
      <c r="HTW47" s="205"/>
      <c r="HTX47" s="205"/>
      <c r="HTY47" s="205"/>
      <c r="HTZ47" s="205"/>
      <c r="HUA47" s="205"/>
      <c r="HUB47" s="205"/>
      <c r="HUC47" s="205"/>
      <c r="HUD47" s="205"/>
      <c r="HUE47" s="205"/>
      <c r="HUF47" s="205"/>
      <c r="HUG47" s="205"/>
      <c r="HUH47" s="205"/>
      <c r="HUI47" s="205"/>
      <c r="HUJ47" s="205"/>
      <c r="HUK47" s="205"/>
      <c r="HUL47" s="205"/>
      <c r="HUM47" s="205"/>
      <c r="HUN47" s="205"/>
      <c r="HUO47" s="205"/>
      <c r="HUP47" s="205"/>
      <c r="HUQ47" s="205"/>
      <c r="HUR47" s="205"/>
      <c r="HUS47" s="205"/>
      <c r="HUT47" s="205"/>
      <c r="HUU47" s="205"/>
      <c r="HUV47" s="205"/>
      <c r="HUW47" s="205"/>
      <c r="HUX47" s="205"/>
      <c r="HUY47" s="205"/>
      <c r="HUZ47" s="205"/>
      <c r="HVA47" s="205"/>
      <c r="HVB47" s="205"/>
      <c r="HVC47" s="205"/>
      <c r="HVD47" s="205"/>
      <c r="HVE47" s="205"/>
      <c r="HVF47" s="205"/>
      <c r="HVG47" s="205"/>
      <c r="HVH47" s="205"/>
      <c r="HVI47" s="205"/>
      <c r="HVJ47" s="205"/>
      <c r="HVK47" s="205"/>
      <c r="HVL47" s="205"/>
      <c r="HVM47" s="205"/>
      <c r="HVN47" s="205"/>
      <c r="HVO47" s="205"/>
      <c r="HVP47" s="205"/>
      <c r="HVQ47" s="205"/>
      <c r="HVR47" s="205"/>
      <c r="HVS47" s="205"/>
      <c r="HVT47" s="205"/>
      <c r="HVU47" s="205"/>
      <c r="HVV47" s="205"/>
      <c r="HVW47" s="205"/>
      <c r="HVX47" s="205"/>
      <c r="HVY47" s="205"/>
      <c r="HVZ47" s="205"/>
      <c r="HWA47" s="205"/>
      <c r="HWB47" s="205"/>
      <c r="HWC47" s="205"/>
      <c r="HWD47" s="205"/>
      <c r="HWE47" s="205"/>
      <c r="HWF47" s="205"/>
      <c r="HWG47" s="205"/>
      <c r="HWH47" s="205"/>
      <c r="HWI47" s="205"/>
      <c r="HWJ47" s="205"/>
      <c r="HWK47" s="205"/>
      <c r="HWL47" s="205"/>
      <c r="HWM47" s="205"/>
      <c r="HWN47" s="205"/>
      <c r="HWO47" s="205"/>
      <c r="HWP47" s="205"/>
      <c r="HWQ47" s="205"/>
      <c r="HWR47" s="205"/>
      <c r="HWS47" s="205"/>
      <c r="HWT47" s="205"/>
      <c r="HWU47" s="205"/>
      <c r="HWV47" s="205"/>
      <c r="HWW47" s="205"/>
      <c r="HWX47" s="205"/>
      <c r="HWY47" s="205"/>
      <c r="HWZ47" s="205"/>
      <c r="HXA47" s="205"/>
      <c r="HXB47" s="205"/>
      <c r="HXC47" s="205"/>
      <c r="HXD47" s="205"/>
      <c r="HXE47" s="205"/>
      <c r="HXF47" s="205"/>
      <c r="HXG47" s="205"/>
      <c r="HXH47" s="205"/>
      <c r="HXI47" s="205"/>
      <c r="HXJ47" s="205"/>
      <c r="HXK47" s="205"/>
      <c r="HXL47" s="205"/>
      <c r="HXM47" s="205"/>
      <c r="HXN47" s="205"/>
      <c r="HXO47" s="205"/>
      <c r="HXP47" s="205"/>
      <c r="HXQ47" s="205"/>
      <c r="HXR47" s="205"/>
      <c r="HXS47" s="205"/>
      <c r="HXT47" s="205"/>
      <c r="HXU47" s="205"/>
      <c r="HXV47" s="205"/>
      <c r="HXW47" s="205"/>
      <c r="HXX47" s="205"/>
      <c r="HXY47" s="205"/>
      <c r="HXZ47" s="205"/>
      <c r="HYA47" s="205"/>
      <c r="HYB47" s="205"/>
      <c r="HYC47" s="205"/>
      <c r="HYD47" s="205"/>
      <c r="HYE47" s="205"/>
      <c r="HYF47" s="205"/>
      <c r="HYG47" s="205"/>
      <c r="HYH47" s="205"/>
      <c r="HYI47" s="205"/>
      <c r="HYJ47" s="205"/>
      <c r="HYK47" s="205"/>
      <c r="HYL47" s="205"/>
      <c r="HYM47" s="205"/>
      <c r="HYN47" s="205"/>
      <c r="HYO47" s="205"/>
      <c r="HYP47" s="205"/>
      <c r="HYQ47" s="205"/>
      <c r="HYR47" s="205"/>
      <c r="HYS47" s="205"/>
      <c r="HYT47" s="205"/>
      <c r="HYU47" s="205"/>
      <c r="HYV47" s="205"/>
      <c r="HYW47" s="205"/>
      <c r="HYX47" s="205"/>
      <c r="HYY47" s="205"/>
      <c r="HYZ47" s="205"/>
      <c r="HZA47" s="205"/>
      <c r="HZB47" s="205"/>
      <c r="HZC47" s="205"/>
      <c r="HZD47" s="205"/>
      <c r="HZE47" s="205"/>
      <c r="HZF47" s="205"/>
      <c r="HZG47" s="205"/>
      <c r="HZH47" s="205"/>
      <c r="HZI47" s="205"/>
      <c r="HZJ47" s="205"/>
      <c r="HZK47" s="205"/>
      <c r="HZL47" s="205"/>
      <c r="HZM47" s="205"/>
      <c r="HZN47" s="205"/>
      <c r="HZO47" s="205"/>
      <c r="HZP47" s="205"/>
      <c r="HZQ47" s="205"/>
      <c r="HZR47" s="205"/>
      <c r="HZS47" s="205"/>
      <c r="HZT47" s="205"/>
      <c r="HZU47" s="205"/>
      <c r="HZV47" s="205"/>
      <c r="HZW47" s="205"/>
      <c r="HZX47" s="205"/>
      <c r="HZY47" s="205"/>
      <c r="HZZ47" s="205"/>
      <c r="IAA47" s="205"/>
      <c r="IAB47" s="205"/>
      <c r="IAC47" s="205"/>
      <c r="IAD47" s="205"/>
      <c r="IAE47" s="205"/>
      <c r="IAF47" s="205"/>
      <c r="IAG47" s="205"/>
      <c r="IAH47" s="205"/>
      <c r="IAI47" s="205"/>
      <c r="IAJ47" s="205"/>
      <c r="IAK47" s="205"/>
      <c r="IAL47" s="205"/>
      <c r="IAM47" s="205"/>
      <c r="IAN47" s="205"/>
      <c r="IAO47" s="205"/>
      <c r="IAP47" s="205"/>
      <c r="IAQ47" s="205"/>
      <c r="IAR47" s="205"/>
      <c r="IAS47" s="205"/>
      <c r="IAT47" s="205"/>
      <c r="IAU47" s="205"/>
      <c r="IAV47" s="205"/>
      <c r="IAW47" s="205"/>
      <c r="IAX47" s="205"/>
      <c r="IAY47" s="205"/>
      <c r="IAZ47" s="205"/>
      <c r="IBA47" s="205"/>
      <c r="IBB47" s="205"/>
      <c r="IBC47" s="205"/>
      <c r="IBD47" s="205"/>
      <c r="IBE47" s="205"/>
      <c r="IBF47" s="205"/>
      <c r="IBG47" s="205"/>
      <c r="IBH47" s="205"/>
      <c r="IBI47" s="205"/>
      <c r="IBJ47" s="205"/>
      <c r="IBK47" s="205"/>
      <c r="IBL47" s="205"/>
      <c r="IBM47" s="205"/>
      <c r="IBN47" s="205"/>
      <c r="IBO47" s="205"/>
      <c r="IBP47" s="205"/>
      <c r="IBQ47" s="205"/>
      <c r="IBR47" s="205"/>
      <c r="IBS47" s="205"/>
      <c r="IBT47" s="205"/>
      <c r="IBU47" s="205"/>
      <c r="IBV47" s="205"/>
      <c r="IBW47" s="205"/>
      <c r="IBX47" s="205"/>
      <c r="IBY47" s="205"/>
      <c r="IBZ47" s="205"/>
      <c r="ICA47" s="205"/>
      <c r="ICB47" s="205"/>
      <c r="ICC47" s="205"/>
      <c r="ICD47" s="205"/>
      <c r="ICE47" s="205"/>
      <c r="ICF47" s="205"/>
      <c r="ICG47" s="205"/>
      <c r="ICH47" s="205"/>
      <c r="ICI47" s="205"/>
      <c r="ICJ47" s="205"/>
      <c r="ICK47" s="205"/>
      <c r="ICL47" s="205"/>
      <c r="ICM47" s="205"/>
      <c r="ICN47" s="205"/>
      <c r="ICO47" s="205"/>
      <c r="ICP47" s="205"/>
      <c r="ICQ47" s="205"/>
      <c r="ICR47" s="205"/>
      <c r="ICS47" s="205"/>
      <c r="ICT47" s="205"/>
      <c r="ICU47" s="205"/>
      <c r="ICV47" s="205"/>
      <c r="ICW47" s="205"/>
      <c r="ICX47" s="205"/>
      <c r="ICY47" s="205"/>
      <c r="ICZ47" s="205"/>
      <c r="IDA47" s="205"/>
      <c r="IDB47" s="205"/>
      <c r="IDC47" s="205"/>
      <c r="IDD47" s="205"/>
      <c r="IDE47" s="205"/>
      <c r="IDF47" s="205"/>
      <c r="IDG47" s="205"/>
      <c r="IDH47" s="205"/>
      <c r="IDI47" s="205"/>
      <c r="IDJ47" s="205"/>
      <c r="IDK47" s="205"/>
      <c r="IDL47" s="205"/>
      <c r="IDM47" s="205"/>
      <c r="IDN47" s="205"/>
      <c r="IDO47" s="205"/>
      <c r="IDP47" s="205"/>
      <c r="IDQ47" s="205"/>
      <c r="IDR47" s="205"/>
      <c r="IDS47" s="205"/>
      <c r="IDT47" s="205"/>
      <c r="IDU47" s="205"/>
      <c r="IDV47" s="205"/>
      <c r="IDW47" s="205"/>
      <c r="IDX47" s="205"/>
      <c r="IDY47" s="205"/>
      <c r="IDZ47" s="205"/>
      <c r="IEA47" s="205"/>
      <c r="IEB47" s="205"/>
      <c r="IEC47" s="205"/>
      <c r="IED47" s="205"/>
      <c r="IEE47" s="205"/>
      <c r="IEF47" s="205"/>
      <c r="IEG47" s="205"/>
      <c r="IEH47" s="205"/>
      <c r="IEI47" s="205"/>
      <c r="IEJ47" s="205"/>
      <c r="IEK47" s="205"/>
      <c r="IEL47" s="205"/>
      <c r="IEM47" s="205"/>
      <c r="IEN47" s="205"/>
      <c r="IEO47" s="205"/>
      <c r="IEP47" s="205"/>
      <c r="IEQ47" s="205"/>
      <c r="IER47" s="205"/>
      <c r="IES47" s="205"/>
      <c r="IET47" s="205"/>
      <c r="IEU47" s="205"/>
      <c r="IEV47" s="205"/>
      <c r="IEW47" s="205"/>
      <c r="IEX47" s="205"/>
      <c r="IEY47" s="205"/>
      <c r="IEZ47" s="205"/>
      <c r="IFA47" s="205"/>
      <c r="IFB47" s="205"/>
      <c r="IFC47" s="205"/>
      <c r="IFD47" s="205"/>
      <c r="IFE47" s="205"/>
      <c r="IFF47" s="205"/>
      <c r="IFG47" s="205"/>
      <c r="IFH47" s="205"/>
      <c r="IFI47" s="205"/>
      <c r="IFJ47" s="205"/>
      <c r="IFK47" s="205"/>
      <c r="IFL47" s="205"/>
      <c r="IFM47" s="205"/>
      <c r="IFN47" s="205"/>
      <c r="IFO47" s="205"/>
      <c r="IFP47" s="205"/>
      <c r="IFQ47" s="205"/>
      <c r="IFR47" s="205"/>
      <c r="IFS47" s="205"/>
      <c r="IFT47" s="205"/>
      <c r="IFU47" s="205"/>
      <c r="IFV47" s="205"/>
      <c r="IFW47" s="205"/>
      <c r="IFX47" s="205"/>
      <c r="IFY47" s="205"/>
      <c r="IFZ47" s="205"/>
      <c r="IGA47" s="205"/>
      <c r="IGB47" s="205"/>
      <c r="IGC47" s="205"/>
      <c r="IGD47" s="205"/>
      <c r="IGE47" s="205"/>
      <c r="IGF47" s="205"/>
      <c r="IGG47" s="205"/>
      <c r="IGH47" s="205"/>
      <c r="IGI47" s="205"/>
      <c r="IGJ47" s="205"/>
      <c r="IGK47" s="205"/>
      <c r="IGL47" s="205"/>
      <c r="IGM47" s="205"/>
      <c r="IGN47" s="205"/>
      <c r="IGO47" s="205"/>
      <c r="IGP47" s="205"/>
      <c r="IGQ47" s="205"/>
      <c r="IGR47" s="205"/>
      <c r="IGS47" s="205"/>
      <c r="IGT47" s="205"/>
      <c r="IGU47" s="205"/>
      <c r="IGV47" s="205"/>
      <c r="IGW47" s="205"/>
      <c r="IGX47" s="205"/>
      <c r="IGY47" s="205"/>
      <c r="IGZ47" s="205"/>
      <c r="IHA47" s="205"/>
      <c r="IHB47" s="205"/>
      <c r="IHC47" s="205"/>
      <c r="IHD47" s="205"/>
      <c r="IHE47" s="205"/>
      <c r="IHF47" s="205"/>
      <c r="IHG47" s="205"/>
      <c r="IHH47" s="205"/>
      <c r="IHI47" s="205"/>
      <c r="IHJ47" s="205"/>
      <c r="IHK47" s="205"/>
      <c r="IHL47" s="205"/>
      <c r="IHM47" s="205"/>
      <c r="IHN47" s="205"/>
      <c r="IHO47" s="205"/>
      <c r="IHP47" s="205"/>
      <c r="IHQ47" s="205"/>
      <c r="IHR47" s="205"/>
      <c r="IHS47" s="205"/>
      <c r="IHT47" s="205"/>
      <c r="IHU47" s="205"/>
      <c r="IHV47" s="205"/>
      <c r="IHW47" s="205"/>
      <c r="IHX47" s="205"/>
      <c r="IHY47" s="205"/>
      <c r="IHZ47" s="205"/>
      <c r="IIA47" s="205"/>
      <c r="IIB47" s="205"/>
      <c r="IIC47" s="205"/>
      <c r="IID47" s="205"/>
      <c r="IIE47" s="205"/>
      <c r="IIF47" s="205"/>
      <c r="IIG47" s="205"/>
      <c r="IIH47" s="205"/>
      <c r="III47" s="205"/>
      <c r="IIJ47" s="205"/>
      <c r="IIK47" s="205"/>
      <c r="IIL47" s="205"/>
      <c r="IIM47" s="205"/>
      <c r="IIN47" s="205"/>
      <c r="IIO47" s="205"/>
      <c r="IIP47" s="205"/>
      <c r="IIQ47" s="205"/>
      <c r="IIR47" s="205"/>
      <c r="IIS47" s="205"/>
      <c r="IIT47" s="205"/>
      <c r="IIU47" s="205"/>
      <c r="IIV47" s="205"/>
      <c r="IIW47" s="205"/>
      <c r="IIX47" s="205"/>
      <c r="IIY47" s="205"/>
      <c r="IIZ47" s="205"/>
      <c r="IJA47" s="205"/>
      <c r="IJB47" s="205"/>
      <c r="IJC47" s="205"/>
      <c r="IJD47" s="205"/>
      <c r="IJE47" s="205"/>
      <c r="IJF47" s="205"/>
      <c r="IJG47" s="205"/>
      <c r="IJH47" s="205"/>
      <c r="IJI47" s="205"/>
      <c r="IJJ47" s="205"/>
      <c r="IJK47" s="205"/>
      <c r="IJL47" s="205"/>
      <c r="IJM47" s="205"/>
      <c r="IJN47" s="205"/>
      <c r="IJO47" s="205"/>
      <c r="IJP47" s="205"/>
      <c r="IJQ47" s="205"/>
      <c r="IJR47" s="205"/>
      <c r="IJS47" s="205"/>
      <c r="IJT47" s="205"/>
      <c r="IJU47" s="205"/>
      <c r="IJV47" s="205"/>
      <c r="IJW47" s="205"/>
      <c r="IJX47" s="205"/>
      <c r="IJY47" s="205"/>
      <c r="IJZ47" s="205"/>
      <c r="IKA47" s="205"/>
      <c r="IKB47" s="205"/>
      <c r="IKC47" s="205"/>
      <c r="IKD47" s="205"/>
      <c r="IKE47" s="205"/>
      <c r="IKF47" s="205"/>
      <c r="IKG47" s="205"/>
      <c r="IKH47" s="205"/>
      <c r="IKI47" s="205"/>
      <c r="IKJ47" s="205"/>
      <c r="IKK47" s="205"/>
      <c r="IKL47" s="205"/>
      <c r="IKM47" s="205"/>
      <c r="IKN47" s="205"/>
      <c r="IKO47" s="205"/>
      <c r="IKP47" s="205"/>
      <c r="IKQ47" s="205"/>
      <c r="IKR47" s="205"/>
      <c r="IKS47" s="205"/>
      <c r="IKT47" s="205"/>
      <c r="IKU47" s="205"/>
      <c r="IKV47" s="205"/>
      <c r="IKW47" s="205"/>
      <c r="IKX47" s="205"/>
      <c r="IKY47" s="205"/>
      <c r="IKZ47" s="205"/>
      <c r="ILA47" s="205"/>
      <c r="ILB47" s="205"/>
      <c r="ILC47" s="205"/>
      <c r="ILD47" s="205"/>
      <c r="ILE47" s="205"/>
      <c r="ILF47" s="205"/>
      <c r="ILG47" s="205"/>
      <c r="ILH47" s="205"/>
      <c r="ILI47" s="205"/>
      <c r="ILJ47" s="205"/>
      <c r="ILK47" s="205"/>
      <c r="ILL47" s="205"/>
      <c r="ILM47" s="205"/>
      <c r="ILN47" s="205"/>
      <c r="ILO47" s="205"/>
      <c r="ILP47" s="205"/>
      <c r="ILQ47" s="205"/>
      <c r="ILR47" s="205"/>
      <c r="ILS47" s="205"/>
      <c r="ILT47" s="205"/>
      <c r="ILU47" s="205"/>
      <c r="ILV47" s="205"/>
      <c r="ILW47" s="205"/>
      <c r="ILX47" s="205"/>
      <c r="ILY47" s="205"/>
      <c r="ILZ47" s="205"/>
      <c r="IMA47" s="205"/>
      <c r="IMB47" s="205"/>
      <c r="IMC47" s="205"/>
      <c r="IMD47" s="205"/>
      <c r="IME47" s="205"/>
      <c r="IMF47" s="205"/>
      <c r="IMG47" s="205"/>
      <c r="IMH47" s="205"/>
      <c r="IMI47" s="205"/>
      <c r="IMJ47" s="205"/>
      <c r="IMK47" s="205"/>
      <c r="IML47" s="205"/>
      <c r="IMM47" s="205"/>
      <c r="IMN47" s="205"/>
      <c r="IMO47" s="205"/>
      <c r="IMP47" s="205"/>
      <c r="IMQ47" s="205"/>
      <c r="IMR47" s="205"/>
      <c r="IMS47" s="205"/>
      <c r="IMT47" s="205"/>
      <c r="IMU47" s="205"/>
      <c r="IMV47" s="205"/>
      <c r="IMW47" s="205"/>
      <c r="IMX47" s="205"/>
      <c r="IMY47" s="205"/>
      <c r="IMZ47" s="205"/>
      <c r="INA47" s="205"/>
      <c r="INB47" s="205"/>
      <c r="INC47" s="205"/>
      <c r="IND47" s="205"/>
      <c r="INE47" s="205"/>
      <c r="INF47" s="205"/>
      <c r="ING47" s="205"/>
      <c r="INH47" s="205"/>
      <c r="INI47" s="205"/>
      <c r="INJ47" s="205"/>
      <c r="INK47" s="205"/>
      <c r="INL47" s="205"/>
      <c r="INM47" s="205"/>
      <c r="INN47" s="205"/>
      <c r="INO47" s="205"/>
      <c r="INP47" s="205"/>
      <c r="INQ47" s="205"/>
      <c r="INR47" s="205"/>
      <c r="INS47" s="205"/>
      <c r="INT47" s="205"/>
      <c r="INU47" s="205"/>
      <c r="INV47" s="205"/>
      <c r="INW47" s="205"/>
      <c r="INX47" s="205"/>
      <c r="INY47" s="205"/>
      <c r="INZ47" s="205"/>
      <c r="IOA47" s="205"/>
      <c r="IOB47" s="205"/>
      <c r="IOC47" s="205"/>
      <c r="IOD47" s="205"/>
      <c r="IOE47" s="205"/>
      <c r="IOF47" s="205"/>
      <c r="IOG47" s="205"/>
      <c r="IOH47" s="205"/>
      <c r="IOI47" s="205"/>
      <c r="IOJ47" s="205"/>
      <c r="IOK47" s="205"/>
      <c r="IOL47" s="205"/>
      <c r="IOM47" s="205"/>
      <c r="ION47" s="205"/>
      <c r="IOO47" s="205"/>
      <c r="IOP47" s="205"/>
      <c r="IOQ47" s="205"/>
      <c r="IOR47" s="205"/>
      <c r="IOS47" s="205"/>
      <c r="IOT47" s="205"/>
      <c r="IOU47" s="205"/>
      <c r="IOV47" s="205"/>
      <c r="IOW47" s="205"/>
      <c r="IOX47" s="205"/>
      <c r="IOY47" s="205"/>
      <c r="IOZ47" s="205"/>
      <c r="IPA47" s="205"/>
      <c r="IPB47" s="205"/>
      <c r="IPC47" s="205"/>
      <c r="IPD47" s="205"/>
      <c r="IPE47" s="205"/>
      <c r="IPF47" s="205"/>
      <c r="IPG47" s="205"/>
      <c r="IPH47" s="205"/>
      <c r="IPI47" s="205"/>
      <c r="IPJ47" s="205"/>
      <c r="IPK47" s="205"/>
      <c r="IPL47" s="205"/>
      <c r="IPM47" s="205"/>
      <c r="IPN47" s="205"/>
      <c r="IPO47" s="205"/>
      <c r="IPP47" s="205"/>
      <c r="IPQ47" s="205"/>
      <c r="IPR47" s="205"/>
      <c r="IPS47" s="205"/>
      <c r="IPT47" s="205"/>
      <c r="IPU47" s="205"/>
      <c r="IPV47" s="205"/>
      <c r="IPW47" s="205"/>
      <c r="IPX47" s="205"/>
      <c r="IPY47" s="205"/>
      <c r="IPZ47" s="205"/>
      <c r="IQA47" s="205"/>
      <c r="IQB47" s="205"/>
      <c r="IQC47" s="205"/>
      <c r="IQD47" s="205"/>
      <c r="IQE47" s="205"/>
      <c r="IQF47" s="205"/>
      <c r="IQG47" s="205"/>
      <c r="IQH47" s="205"/>
      <c r="IQI47" s="205"/>
      <c r="IQJ47" s="205"/>
      <c r="IQK47" s="205"/>
      <c r="IQL47" s="205"/>
      <c r="IQM47" s="205"/>
      <c r="IQN47" s="205"/>
      <c r="IQO47" s="205"/>
      <c r="IQP47" s="205"/>
      <c r="IQQ47" s="205"/>
      <c r="IQR47" s="205"/>
      <c r="IQS47" s="205"/>
      <c r="IQT47" s="205"/>
      <c r="IQU47" s="205"/>
      <c r="IQV47" s="205"/>
      <c r="IQW47" s="205"/>
      <c r="IQX47" s="205"/>
      <c r="IQY47" s="205"/>
      <c r="IQZ47" s="205"/>
      <c r="IRA47" s="205"/>
      <c r="IRB47" s="205"/>
      <c r="IRC47" s="205"/>
      <c r="IRD47" s="205"/>
      <c r="IRE47" s="205"/>
      <c r="IRF47" s="205"/>
      <c r="IRG47" s="205"/>
      <c r="IRH47" s="205"/>
      <c r="IRI47" s="205"/>
      <c r="IRJ47" s="205"/>
      <c r="IRK47" s="205"/>
      <c r="IRL47" s="205"/>
      <c r="IRM47" s="205"/>
      <c r="IRN47" s="205"/>
      <c r="IRO47" s="205"/>
      <c r="IRP47" s="205"/>
      <c r="IRQ47" s="205"/>
      <c r="IRR47" s="205"/>
      <c r="IRS47" s="205"/>
      <c r="IRT47" s="205"/>
      <c r="IRU47" s="205"/>
      <c r="IRV47" s="205"/>
      <c r="IRW47" s="205"/>
      <c r="IRX47" s="205"/>
      <c r="IRY47" s="205"/>
      <c r="IRZ47" s="205"/>
      <c r="ISA47" s="205"/>
      <c r="ISB47" s="205"/>
      <c r="ISC47" s="205"/>
      <c r="ISD47" s="205"/>
      <c r="ISE47" s="205"/>
      <c r="ISF47" s="205"/>
      <c r="ISG47" s="205"/>
      <c r="ISH47" s="205"/>
      <c r="ISI47" s="205"/>
      <c r="ISJ47" s="205"/>
      <c r="ISK47" s="205"/>
      <c r="ISL47" s="205"/>
      <c r="ISM47" s="205"/>
      <c r="ISN47" s="205"/>
      <c r="ISO47" s="205"/>
      <c r="ISP47" s="205"/>
      <c r="ISQ47" s="205"/>
      <c r="ISR47" s="205"/>
      <c r="ISS47" s="205"/>
      <c r="IST47" s="205"/>
      <c r="ISU47" s="205"/>
      <c r="ISV47" s="205"/>
      <c r="ISW47" s="205"/>
      <c r="ISX47" s="205"/>
      <c r="ISY47" s="205"/>
      <c r="ISZ47" s="205"/>
      <c r="ITA47" s="205"/>
      <c r="ITB47" s="205"/>
      <c r="ITC47" s="205"/>
      <c r="ITD47" s="205"/>
      <c r="ITE47" s="205"/>
      <c r="ITF47" s="205"/>
      <c r="ITG47" s="205"/>
      <c r="ITH47" s="205"/>
      <c r="ITI47" s="205"/>
      <c r="ITJ47" s="205"/>
      <c r="ITK47" s="205"/>
      <c r="ITL47" s="205"/>
      <c r="ITM47" s="205"/>
      <c r="ITN47" s="205"/>
      <c r="ITO47" s="205"/>
      <c r="ITP47" s="205"/>
      <c r="ITQ47" s="205"/>
      <c r="ITR47" s="205"/>
      <c r="ITS47" s="205"/>
      <c r="ITT47" s="205"/>
      <c r="ITU47" s="205"/>
      <c r="ITV47" s="205"/>
      <c r="ITW47" s="205"/>
      <c r="ITX47" s="205"/>
      <c r="ITY47" s="205"/>
      <c r="ITZ47" s="205"/>
      <c r="IUA47" s="205"/>
      <c r="IUB47" s="205"/>
      <c r="IUC47" s="205"/>
      <c r="IUD47" s="205"/>
      <c r="IUE47" s="205"/>
      <c r="IUF47" s="205"/>
      <c r="IUG47" s="205"/>
      <c r="IUH47" s="205"/>
      <c r="IUI47" s="205"/>
      <c r="IUJ47" s="205"/>
      <c r="IUK47" s="205"/>
      <c r="IUL47" s="205"/>
      <c r="IUM47" s="205"/>
      <c r="IUN47" s="205"/>
      <c r="IUO47" s="205"/>
      <c r="IUP47" s="205"/>
      <c r="IUQ47" s="205"/>
      <c r="IUR47" s="205"/>
      <c r="IUS47" s="205"/>
      <c r="IUT47" s="205"/>
      <c r="IUU47" s="205"/>
      <c r="IUV47" s="205"/>
      <c r="IUW47" s="205"/>
      <c r="IUX47" s="205"/>
      <c r="IUY47" s="205"/>
      <c r="IUZ47" s="205"/>
      <c r="IVA47" s="205"/>
      <c r="IVB47" s="205"/>
      <c r="IVC47" s="205"/>
      <c r="IVD47" s="205"/>
      <c r="IVE47" s="205"/>
      <c r="IVF47" s="205"/>
      <c r="IVG47" s="205"/>
      <c r="IVH47" s="205"/>
      <c r="IVI47" s="205"/>
      <c r="IVJ47" s="205"/>
      <c r="IVK47" s="205"/>
      <c r="IVL47" s="205"/>
      <c r="IVM47" s="205"/>
      <c r="IVN47" s="205"/>
      <c r="IVO47" s="205"/>
      <c r="IVP47" s="205"/>
      <c r="IVQ47" s="205"/>
      <c r="IVR47" s="205"/>
      <c r="IVS47" s="205"/>
      <c r="IVT47" s="205"/>
      <c r="IVU47" s="205"/>
      <c r="IVV47" s="205"/>
      <c r="IVW47" s="205"/>
      <c r="IVX47" s="205"/>
      <c r="IVY47" s="205"/>
      <c r="IVZ47" s="205"/>
      <c r="IWA47" s="205"/>
      <c r="IWB47" s="205"/>
      <c r="IWC47" s="205"/>
      <c r="IWD47" s="205"/>
      <c r="IWE47" s="205"/>
      <c r="IWF47" s="205"/>
      <c r="IWG47" s="205"/>
      <c r="IWH47" s="205"/>
      <c r="IWI47" s="205"/>
      <c r="IWJ47" s="205"/>
      <c r="IWK47" s="205"/>
      <c r="IWL47" s="205"/>
      <c r="IWM47" s="205"/>
      <c r="IWN47" s="205"/>
      <c r="IWO47" s="205"/>
      <c r="IWP47" s="205"/>
      <c r="IWQ47" s="205"/>
      <c r="IWR47" s="205"/>
      <c r="IWS47" s="205"/>
      <c r="IWT47" s="205"/>
      <c r="IWU47" s="205"/>
      <c r="IWV47" s="205"/>
      <c r="IWW47" s="205"/>
      <c r="IWX47" s="205"/>
      <c r="IWY47" s="205"/>
      <c r="IWZ47" s="205"/>
      <c r="IXA47" s="205"/>
      <c r="IXB47" s="205"/>
      <c r="IXC47" s="205"/>
      <c r="IXD47" s="205"/>
      <c r="IXE47" s="205"/>
      <c r="IXF47" s="205"/>
      <c r="IXG47" s="205"/>
      <c r="IXH47" s="205"/>
      <c r="IXI47" s="205"/>
      <c r="IXJ47" s="205"/>
      <c r="IXK47" s="205"/>
      <c r="IXL47" s="205"/>
      <c r="IXM47" s="205"/>
      <c r="IXN47" s="205"/>
      <c r="IXO47" s="205"/>
      <c r="IXP47" s="205"/>
      <c r="IXQ47" s="205"/>
      <c r="IXR47" s="205"/>
      <c r="IXS47" s="205"/>
      <c r="IXT47" s="205"/>
      <c r="IXU47" s="205"/>
      <c r="IXV47" s="205"/>
      <c r="IXW47" s="205"/>
      <c r="IXX47" s="205"/>
      <c r="IXY47" s="205"/>
      <c r="IXZ47" s="205"/>
      <c r="IYA47" s="205"/>
      <c r="IYB47" s="205"/>
      <c r="IYC47" s="205"/>
      <c r="IYD47" s="205"/>
      <c r="IYE47" s="205"/>
      <c r="IYF47" s="205"/>
      <c r="IYG47" s="205"/>
      <c r="IYH47" s="205"/>
      <c r="IYI47" s="205"/>
      <c r="IYJ47" s="205"/>
      <c r="IYK47" s="205"/>
      <c r="IYL47" s="205"/>
      <c r="IYM47" s="205"/>
      <c r="IYN47" s="205"/>
      <c r="IYO47" s="205"/>
      <c r="IYP47" s="205"/>
      <c r="IYQ47" s="205"/>
      <c r="IYR47" s="205"/>
      <c r="IYS47" s="205"/>
      <c r="IYT47" s="205"/>
      <c r="IYU47" s="205"/>
      <c r="IYV47" s="205"/>
      <c r="IYW47" s="205"/>
      <c r="IYX47" s="205"/>
      <c r="IYY47" s="205"/>
      <c r="IYZ47" s="205"/>
      <c r="IZA47" s="205"/>
      <c r="IZB47" s="205"/>
      <c r="IZC47" s="205"/>
      <c r="IZD47" s="205"/>
      <c r="IZE47" s="205"/>
      <c r="IZF47" s="205"/>
      <c r="IZG47" s="205"/>
      <c r="IZH47" s="205"/>
      <c r="IZI47" s="205"/>
      <c r="IZJ47" s="205"/>
      <c r="IZK47" s="205"/>
      <c r="IZL47" s="205"/>
      <c r="IZM47" s="205"/>
      <c r="IZN47" s="205"/>
      <c r="IZO47" s="205"/>
      <c r="IZP47" s="205"/>
      <c r="IZQ47" s="205"/>
      <c r="IZR47" s="205"/>
      <c r="IZS47" s="205"/>
      <c r="IZT47" s="205"/>
      <c r="IZU47" s="205"/>
      <c r="IZV47" s="205"/>
      <c r="IZW47" s="205"/>
      <c r="IZX47" s="205"/>
      <c r="IZY47" s="205"/>
      <c r="IZZ47" s="205"/>
      <c r="JAA47" s="205"/>
      <c r="JAB47" s="205"/>
      <c r="JAC47" s="205"/>
      <c r="JAD47" s="205"/>
      <c r="JAE47" s="205"/>
      <c r="JAF47" s="205"/>
      <c r="JAG47" s="205"/>
      <c r="JAH47" s="205"/>
      <c r="JAI47" s="205"/>
      <c r="JAJ47" s="205"/>
      <c r="JAK47" s="205"/>
      <c r="JAL47" s="205"/>
      <c r="JAM47" s="205"/>
      <c r="JAN47" s="205"/>
      <c r="JAO47" s="205"/>
      <c r="JAP47" s="205"/>
      <c r="JAQ47" s="205"/>
      <c r="JAR47" s="205"/>
      <c r="JAS47" s="205"/>
      <c r="JAT47" s="205"/>
      <c r="JAU47" s="205"/>
      <c r="JAV47" s="205"/>
      <c r="JAW47" s="205"/>
      <c r="JAX47" s="205"/>
      <c r="JAY47" s="205"/>
      <c r="JAZ47" s="205"/>
      <c r="JBA47" s="205"/>
      <c r="JBB47" s="205"/>
      <c r="JBC47" s="205"/>
      <c r="JBD47" s="205"/>
      <c r="JBE47" s="205"/>
      <c r="JBF47" s="205"/>
      <c r="JBG47" s="205"/>
      <c r="JBH47" s="205"/>
      <c r="JBI47" s="205"/>
      <c r="JBJ47" s="205"/>
      <c r="JBK47" s="205"/>
      <c r="JBL47" s="205"/>
      <c r="JBM47" s="205"/>
      <c r="JBN47" s="205"/>
      <c r="JBO47" s="205"/>
      <c r="JBP47" s="205"/>
      <c r="JBQ47" s="205"/>
      <c r="JBR47" s="205"/>
      <c r="JBS47" s="205"/>
      <c r="JBT47" s="205"/>
      <c r="JBU47" s="205"/>
      <c r="JBV47" s="205"/>
      <c r="JBW47" s="205"/>
      <c r="JBX47" s="205"/>
      <c r="JBY47" s="205"/>
      <c r="JBZ47" s="205"/>
      <c r="JCA47" s="205"/>
      <c r="JCB47" s="205"/>
      <c r="JCC47" s="205"/>
      <c r="JCD47" s="205"/>
      <c r="JCE47" s="205"/>
      <c r="JCF47" s="205"/>
      <c r="JCG47" s="205"/>
      <c r="JCH47" s="205"/>
      <c r="JCI47" s="205"/>
      <c r="JCJ47" s="205"/>
      <c r="JCK47" s="205"/>
      <c r="JCL47" s="205"/>
      <c r="JCM47" s="205"/>
      <c r="JCN47" s="205"/>
      <c r="JCO47" s="205"/>
      <c r="JCP47" s="205"/>
      <c r="JCQ47" s="205"/>
      <c r="JCR47" s="205"/>
      <c r="JCS47" s="205"/>
      <c r="JCT47" s="205"/>
      <c r="JCU47" s="205"/>
      <c r="JCV47" s="205"/>
      <c r="JCW47" s="205"/>
      <c r="JCX47" s="205"/>
      <c r="JCY47" s="205"/>
      <c r="JCZ47" s="205"/>
      <c r="JDA47" s="205"/>
      <c r="JDB47" s="205"/>
      <c r="JDC47" s="205"/>
      <c r="JDD47" s="205"/>
      <c r="JDE47" s="205"/>
      <c r="JDF47" s="205"/>
      <c r="JDG47" s="205"/>
      <c r="JDH47" s="205"/>
      <c r="JDI47" s="205"/>
      <c r="JDJ47" s="205"/>
      <c r="JDK47" s="205"/>
      <c r="JDL47" s="205"/>
      <c r="JDM47" s="205"/>
      <c r="JDN47" s="205"/>
      <c r="JDO47" s="205"/>
      <c r="JDP47" s="205"/>
      <c r="JDQ47" s="205"/>
      <c r="JDR47" s="205"/>
      <c r="JDS47" s="205"/>
      <c r="JDT47" s="205"/>
      <c r="JDU47" s="205"/>
      <c r="JDV47" s="205"/>
      <c r="JDW47" s="205"/>
      <c r="JDX47" s="205"/>
      <c r="JDY47" s="205"/>
      <c r="JDZ47" s="205"/>
      <c r="JEA47" s="205"/>
      <c r="JEB47" s="205"/>
      <c r="JEC47" s="205"/>
      <c r="JED47" s="205"/>
      <c r="JEE47" s="205"/>
      <c r="JEF47" s="205"/>
      <c r="JEG47" s="205"/>
      <c r="JEH47" s="205"/>
      <c r="JEI47" s="205"/>
      <c r="JEJ47" s="205"/>
      <c r="JEK47" s="205"/>
      <c r="JEL47" s="205"/>
      <c r="JEM47" s="205"/>
      <c r="JEN47" s="205"/>
      <c r="JEO47" s="205"/>
      <c r="JEP47" s="205"/>
      <c r="JEQ47" s="205"/>
      <c r="JER47" s="205"/>
      <c r="JES47" s="205"/>
      <c r="JET47" s="205"/>
      <c r="JEU47" s="205"/>
      <c r="JEV47" s="205"/>
      <c r="JEW47" s="205"/>
      <c r="JEX47" s="205"/>
      <c r="JEY47" s="205"/>
      <c r="JEZ47" s="205"/>
      <c r="JFA47" s="205"/>
      <c r="JFB47" s="205"/>
      <c r="JFC47" s="205"/>
      <c r="JFD47" s="205"/>
      <c r="JFE47" s="205"/>
      <c r="JFF47" s="205"/>
      <c r="JFG47" s="205"/>
      <c r="JFH47" s="205"/>
      <c r="JFI47" s="205"/>
      <c r="JFJ47" s="205"/>
      <c r="JFK47" s="205"/>
      <c r="JFL47" s="205"/>
      <c r="JFM47" s="205"/>
      <c r="JFN47" s="205"/>
      <c r="JFO47" s="205"/>
      <c r="JFP47" s="205"/>
      <c r="JFQ47" s="205"/>
      <c r="JFR47" s="205"/>
      <c r="JFS47" s="205"/>
      <c r="JFT47" s="205"/>
      <c r="JFU47" s="205"/>
      <c r="JFV47" s="205"/>
      <c r="JFW47" s="205"/>
      <c r="JFX47" s="205"/>
      <c r="JFY47" s="205"/>
      <c r="JFZ47" s="205"/>
      <c r="JGA47" s="205"/>
      <c r="JGB47" s="205"/>
      <c r="JGC47" s="205"/>
      <c r="JGD47" s="205"/>
      <c r="JGE47" s="205"/>
      <c r="JGF47" s="205"/>
      <c r="JGG47" s="205"/>
      <c r="JGH47" s="205"/>
      <c r="JGI47" s="205"/>
      <c r="JGJ47" s="205"/>
      <c r="JGK47" s="205"/>
      <c r="JGL47" s="205"/>
      <c r="JGM47" s="205"/>
      <c r="JGN47" s="205"/>
      <c r="JGO47" s="205"/>
      <c r="JGP47" s="205"/>
      <c r="JGQ47" s="205"/>
      <c r="JGR47" s="205"/>
      <c r="JGS47" s="205"/>
      <c r="JGT47" s="205"/>
      <c r="JGU47" s="205"/>
      <c r="JGV47" s="205"/>
      <c r="JGW47" s="205"/>
      <c r="JGX47" s="205"/>
      <c r="JGY47" s="205"/>
      <c r="JGZ47" s="205"/>
      <c r="JHA47" s="205"/>
      <c r="JHB47" s="205"/>
      <c r="JHC47" s="205"/>
      <c r="JHD47" s="205"/>
      <c r="JHE47" s="205"/>
      <c r="JHF47" s="205"/>
      <c r="JHG47" s="205"/>
      <c r="JHH47" s="205"/>
      <c r="JHI47" s="205"/>
      <c r="JHJ47" s="205"/>
      <c r="JHK47" s="205"/>
      <c r="JHL47" s="205"/>
      <c r="JHM47" s="205"/>
      <c r="JHN47" s="205"/>
      <c r="JHO47" s="205"/>
      <c r="JHP47" s="205"/>
      <c r="JHQ47" s="205"/>
      <c r="JHR47" s="205"/>
      <c r="JHS47" s="205"/>
      <c r="JHT47" s="205"/>
      <c r="JHU47" s="205"/>
      <c r="JHV47" s="205"/>
      <c r="JHW47" s="205"/>
      <c r="JHX47" s="205"/>
      <c r="JHY47" s="205"/>
      <c r="JHZ47" s="205"/>
      <c r="JIA47" s="205"/>
      <c r="JIB47" s="205"/>
      <c r="JIC47" s="205"/>
      <c r="JID47" s="205"/>
      <c r="JIE47" s="205"/>
      <c r="JIF47" s="205"/>
      <c r="JIG47" s="205"/>
      <c r="JIH47" s="205"/>
      <c r="JII47" s="205"/>
      <c r="JIJ47" s="205"/>
      <c r="JIK47" s="205"/>
      <c r="JIL47" s="205"/>
      <c r="JIM47" s="205"/>
      <c r="JIN47" s="205"/>
      <c r="JIO47" s="205"/>
      <c r="JIP47" s="205"/>
      <c r="JIQ47" s="205"/>
      <c r="JIR47" s="205"/>
      <c r="JIS47" s="205"/>
      <c r="JIT47" s="205"/>
      <c r="JIU47" s="205"/>
      <c r="JIV47" s="205"/>
      <c r="JIW47" s="205"/>
      <c r="JIX47" s="205"/>
      <c r="JIY47" s="205"/>
      <c r="JIZ47" s="205"/>
      <c r="JJA47" s="205"/>
      <c r="JJB47" s="205"/>
      <c r="JJC47" s="205"/>
      <c r="JJD47" s="205"/>
      <c r="JJE47" s="205"/>
      <c r="JJF47" s="205"/>
      <c r="JJG47" s="205"/>
      <c r="JJH47" s="205"/>
      <c r="JJI47" s="205"/>
      <c r="JJJ47" s="205"/>
      <c r="JJK47" s="205"/>
      <c r="JJL47" s="205"/>
      <c r="JJM47" s="205"/>
      <c r="JJN47" s="205"/>
      <c r="JJO47" s="205"/>
      <c r="JJP47" s="205"/>
      <c r="JJQ47" s="205"/>
      <c r="JJR47" s="205"/>
      <c r="JJS47" s="205"/>
      <c r="JJT47" s="205"/>
      <c r="JJU47" s="205"/>
      <c r="JJV47" s="205"/>
      <c r="JJW47" s="205"/>
      <c r="JJX47" s="205"/>
      <c r="JJY47" s="205"/>
      <c r="JJZ47" s="205"/>
      <c r="JKA47" s="205"/>
      <c r="JKB47" s="205"/>
      <c r="JKC47" s="205"/>
      <c r="JKD47" s="205"/>
      <c r="JKE47" s="205"/>
      <c r="JKF47" s="205"/>
      <c r="JKG47" s="205"/>
      <c r="JKH47" s="205"/>
      <c r="JKI47" s="205"/>
      <c r="JKJ47" s="205"/>
      <c r="JKK47" s="205"/>
      <c r="JKL47" s="205"/>
      <c r="JKM47" s="205"/>
      <c r="JKN47" s="205"/>
      <c r="JKO47" s="205"/>
      <c r="JKP47" s="205"/>
      <c r="JKQ47" s="205"/>
      <c r="JKR47" s="205"/>
      <c r="JKS47" s="205"/>
      <c r="JKT47" s="205"/>
      <c r="JKU47" s="205"/>
      <c r="JKV47" s="205"/>
      <c r="JKW47" s="205"/>
      <c r="JKX47" s="205"/>
      <c r="JKY47" s="205"/>
      <c r="JKZ47" s="205"/>
      <c r="JLA47" s="205"/>
      <c r="JLB47" s="205"/>
      <c r="JLC47" s="205"/>
      <c r="JLD47" s="205"/>
      <c r="JLE47" s="205"/>
      <c r="JLF47" s="205"/>
      <c r="JLG47" s="205"/>
      <c r="JLH47" s="205"/>
      <c r="JLI47" s="205"/>
      <c r="JLJ47" s="205"/>
      <c r="JLK47" s="205"/>
      <c r="JLL47" s="205"/>
      <c r="JLM47" s="205"/>
      <c r="JLN47" s="205"/>
      <c r="JLO47" s="205"/>
      <c r="JLP47" s="205"/>
      <c r="JLQ47" s="205"/>
      <c r="JLR47" s="205"/>
      <c r="JLS47" s="205"/>
      <c r="JLT47" s="205"/>
      <c r="JLU47" s="205"/>
      <c r="JLV47" s="205"/>
      <c r="JLW47" s="205"/>
      <c r="JLX47" s="205"/>
      <c r="JLY47" s="205"/>
      <c r="JLZ47" s="205"/>
      <c r="JMA47" s="205"/>
      <c r="JMB47" s="205"/>
      <c r="JMC47" s="205"/>
      <c r="JMD47" s="205"/>
      <c r="JME47" s="205"/>
      <c r="JMF47" s="205"/>
      <c r="JMG47" s="205"/>
      <c r="JMH47" s="205"/>
      <c r="JMI47" s="205"/>
      <c r="JMJ47" s="205"/>
      <c r="JMK47" s="205"/>
      <c r="JML47" s="205"/>
      <c r="JMM47" s="205"/>
      <c r="JMN47" s="205"/>
      <c r="JMO47" s="205"/>
      <c r="JMP47" s="205"/>
      <c r="JMQ47" s="205"/>
      <c r="JMR47" s="205"/>
      <c r="JMS47" s="205"/>
      <c r="JMT47" s="205"/>
      <c r="JMU47" s="205"/>
      <c r="JMV47" s="205"/>
      <c r="JMW47" s="205"/>
      <c r="JMX47" s="205"/>
      <c r="JMY47" s="205"/>
      <c r="JMZ47" s="205"/>
      <c r="JNA47" s="205"/>
      <c r="JNB47" s="205"/>
      <c r="JNC47" s="205"/>
      <c r="JND47" s="205"/>
      <c r="JNE47" s="205"/>
      <c r="JNF47" s="205"/>
      <c r="JNG47" s="205"/>
      <c r="JNH47" s="205"/>
      <c r="JNI47" s="205"/>
      <c r="JNJ47" s="205"/>
      <c r="JNK47" s="205"/>
      <c r="JNL47" s="205"/>
      <c r="JNM47" s="205"/>
      <c r="JNN47" s="205"/>
      <c r="JNO47" s="205"/>
      <c r="JNP47" s="205"/>
      <c r="JNQ47" s="205"/>
      <c r="JNR47" s="205"/>
      <c r="JNS47" s="205"/>
      <c r="JNT47" s="205"/>
      <c r="JNU47" s="205"/>
      <c r="JNV47" s="205"/>
      <c r="JNW47" s="205"/>
      <c r="JNX47" s="205"/>
      <c r="JNY47" s="205"/>
      <c r="JNZ47" s="205"/>
      <c r="JOA47" s="205"/>
      <c r="JOB47" s="205"/>
      <c r="JOC47" s="205"/>
      <c r="JOD47" s="205"/>
      <c r="JOE47" s="205"/>
      <c r="JOF47" s="205"/>
      <c r="JOG47" s="205"/>
      <c r="JOH47" s="205"/>
      <c r="JOI47" s="205"/>
      <c r="JOJ47" s="205"/>
      <c r="JOK47" s="205"/>
      <c r="JOL47" s="205"/>
      <c r="JOM47" s="205"/>
      <c r="JON47" s="205"/>
      <c r="JOO47" s="205"/>
      <c r="JOP47" s="205"/>
      <c r="JOQ47" s="205"/>
      <c r="JOR47" s="205"/>
      <c r="JOS47" s="205"/>
      <c r="JOT47" s="205"/>
      <c r="JOU47" s="205"/>
      <c r="JOV47" s="205"/>
      <c r="JOW47" s="205"/>
      <c r="JOX47" s="205"/>
      <c r="JOY47" s="205"/>
      <c r="JOZ47" s="205"/>
      <c r="JPA47" s="205"/>
      <c r="JPB47" s="205"/>
      <c r="JPC47" s="205"/>
      <c r="JPD47" s="205"/>
      <c r="JPE47" s="205"/>
      <c r="JPF47" s="205"/>
      <c r="JPG47" s="205"/>
      <c r="JPH47" s="205"/>
      <c r="JPI47" s="205"/>
      <c r="JPJ47" s="205"/>
      <c r="JPK47" s="205"/>
      <c r="JPL47" s="205"/>
      <c r="JPM47" s="205"/>
      <c r="JPN47" s="205"/>
      <c r="JPO47" s="205"/>
      <c r="JPP47" s="205"/>
      <c r="JPQ47" s="205"/>
      <c r="JPR47" s="205"/>
      <c r="JPS47" s="205"/>
      <c r="JPT47" s="205"/>
      <c r="JPU47" s="205"/>
      <c r="JPV47" s="205"/>
      <c r="JPW47" s="205"/>
      <c r="JPX47" s="205"/>
      <c r="JPY47" s="205"/>
      <c r="JPZ47" s="205"/>
      <c r="JQA47" s="205"/>
      <c r="JQB47" s="205"/>
      <c r="JQC47" s="205"/>
      <c r="JQD47" s="205"/>
      <c r="JQE47" s="205"/>
      <c r="JQF47" s="205"/>
      <c r="JQG47" s="205"/>
      <c r="JQH47" s="205"/>
      <c r="JQI47" s="205"/>
      <c r="JQJ47" s="205"/>
      <c r="JQK47" s="205"/>
      <c r="JQL47" s="205"/>
      <c r="JQM47" s="205"/>
      <c r="JQN47" s="205"/>
      <c r="JQO47" s="205"/>
      <c r="JQP47" s="205"/>
      <c r="JQQ47" s="205"/>
      <c r="JQR47" s="205"/>
      <c r="JQS47" s="205"/>
      <c r="JQT47" s="205"/>
      <c r="JQU47" s="205"/>
      <c r="JQV47" s="205"/>
      <c r="JQW47" s="205"/>
      <c r="JQX47" s="205"/>
      <c r="JQY47" s="205"/>
      <c r="JQZ47" s="205"/>
      <c r="JRA47" s="205"/>
      <c r="JRB47" s="205"/>
      <c r="JRC47" s="205"/>
      <c r="JRD47" s="205"/>
      <c r="JRE47" s="205"/>
      <c r="JRF47" s="205"/>
      <c r="JRG47" s="205"/>
      <c r="JRH47" s="205"/>
      <c r="JRI47" s="205"/>
      <c r="JRJ47" s="205"/>
      <c r="JRK47" s="205"/>
      <c r="JRL47" s="205"/>
      <c r="JRM47" s="205"/>
      <c r="JRN47" s="205"/>
      <c r="JRO47" s="205"/>
      <c r="JRP47" s="205"/>
      <c r="JRQ47" s="205"/>
      <c r="JRR47" s="205"/>
      <c r="JRS47" s="205"/>
      <c r="JRT47" s="205"/>
      <c r="JRU47" s="205"/>
      <c r="JRV47" s="205"/>
      <c r="JRW47" s="205"/>
      <c r="JRX47" s="205"/>
      <c r="JRY47" s="205"/>
      <c r="JRZ47" s="205"/>
      <c r="JSA47" s="205"/>
      <c r="JSB47" s="205"/>
      <c r="JSC47" s="205"/>
      <c r="JSD47" s="205"/>
      <c r="JSE47" s="205"/>
      <c r="JSF47" s="205"/>
      <c r="JSG47" s="205"/>
      <c r="JSH47" s="205"/>
      <c r="JSI47" s="205"/>
      <c r="JSJ47" s="205"/>
      <c r="JSK47" s="205"/>
      <c r="JSL47" s="205"/>
      <c r="JSM47" s="205"/>
      <c r="JSN47" s="205"/>
      <c r="JSO47" s="205"/>
      <c r="JSP47" s="205"/>
      <c r="JSQ47" s="205"/>
      <c r="JSR47" s="205"/>
      <c r="JSS47" s="205"/>
      <c r="JST47" s="205"/>
      <c r="JSU47" s="205"/>
      <c r="JSV47" s="205"/>
      <c r="JSW47" s="205"/>
      <c r="JSX47" s="205"/>
      <c r="JSY47" s="205"/>
      <c r="JSZ47" s="205"/>
      <c r="JTA47" s="205"/>
      <c r="JTB47" s="205"/>
      <c r="JTC47" s="205"/>
      <c r="JTD47" s="205"/>
      <c r="JTE47" s="205"/>
      <c r="JTF47" s="205"/>
      <c r="JTG47" s="205"/>
      <c r="JTH47" s="205"/>
      <c r="JTI47" s="205"/>
      <c r="JTJ47" s="205"/>
      <c r="JTK47" s="205"/>
      <c r="JTL47" s="205"/>
      <c r="JTM47" s="205"/>
      <c r="JTN47" s="205"/>
      <c r="JTO47" s="205"/>
      <c r="JTP47" s="205"/>
      <c r="JTQ47" s="205"/>
      <c r="JTR47" s="205"/>
      <c r="JTS47" s="205"/>
      <c r="JTT47" s="205"/>
      <c r="JTU47" s="205"/>
      <c r="JTV47" s="205"/>
      <c r="JTW47" s="205"/>
      <c r="JTX47" s="205"/>
      <c r="JTY47" s="205"/>
      <c r="JTZ47" s="205"/>
      <c r="JUA47" s="205"/>
      <c r="JUB47" s="205"/>
      <c r="JUC47" s="205"/>
      <c r="JUD47" s="205"/>
      <c r="JUE47" s="205"/>
      <c r="JUF47" s="205"/>
      <c r="JUG47" s="205"/>
      <c r="JUH47" s="205"/>
      <c r="JUI47" s="205"/>
      <c r="JUJ47" s="205"/>
      <c r="JUK47" s="205"/>
      <c r="JUL47" s="205"/>
      <c r="JUM47" s="205"/>
      <c r="JUN47" s="205"/>
      <c r="JUO47" s="205"/>
      <c r="JUP47" s="205"/>
      <c r="JUQ47" s="205"/>
      <c r="JUR47" s="205"/>
      <c r="JUS47" s="205"/>
      <c r="JUT47" s="205"/>
      <c r="JUU47" s="205"/>
      <c r="JUV47" s="205"/>
      <c r="JUW47" s="205"/>
      <c r="JUX47" s="205"/>
      <c r="JUY47" s="205"/>
      <c r="JUZ47" s="205"/>
      <c r="JVA47" s="205"/>
      <c r="JVB47" s="205"/>
      <c r="JVC47" s="205"/>
      <c r="JVD47" s="205"/>
      <c r="JVE47" s="205"/>
      <c r="JVF47" s="205"/>
      <c r="JVG47" s="205"/>
      <c r="JVH47" s="205"/>
      <c r="JVI47" s="205"/>
      <c r="JVJ47" s="205"/>
      <c r="JVK47" s="205"/>
      <c r="JVL47" s="205"/>
      <c r="JVM47" s="205"/>
      <c r="JVN47" s="205"/>
      <c r="JVO47" s="205"/>
      <c r="JVP47" s="205"/>
      <c r="JVQ47" s="205"/>
      <c r="JVR47" s="205"/>
      <c r="JVS47" s="205"/>
      <c r="JVT47" s="205"/>
      <c r="JVU47" s="205"/>
      <c r="JVV47" s="205"/>
      <c r="JVW47" s="205"/>
      <c r="JVX47" s="205"/>
      <c r="JVY47" s="205"/>
      <c r="JVZ47" s="205"/>
      <c r="JWA47" s="205"/>
      <c r="JWB47" s="205"/>
      <c r="JWC47" s="205"/>
      <c r="JWD47" s="205"/>
      <c r="JWE47" s="205"/>
      <c r="JWF47" s="205"/>
      <c r="JWG47" s="205"/>
      <c r="JWH47" s="205"/>
      <c r="JWI47" s="205"/>
      <c r="JWJ47" s="205"/>
      <c r="JWK47" s="205"/>
      <c r="JWL47" s="205"/>
      <c r="JWM47" s="205"/>
      <c r="JWN47" s="205"/>
      <c r="JWO47" s="205"/>
      <c r="JWP47" s="205"/>
      <c r="JWQ47" s="205"/>
      <c r="JWR47" s="205"/>
      <c r="JWS47" s="205"/>
      <c r="JWT47" s="205"/>
      <c r="JWU47" s="205"/>
      <c r="JWV47" s="205"/>
      <c r="JWW47" s="205"/>
      <c r="JWX47" s="205"/>
      <c r="JWY47" s="205"/>
      <c r="JWZ47" s="205"/>
      <c r="JXA47" s="205"/>
      <c r="JXB47" s="205"/>
      <c r="JXC47" s="205"/>
      <c r="JXD47" s="205"/>
      <c r="JXE47" s="205"/>
      <c r="JXF47" s="205"/>
      <c r="JXG47" s="205"/>
      <c r="JXH47" s="205"/>
      <c r="JXI47" s="205"/>
      <c r="JXJ47" s="205"/>
      <c r="JXK47" s="205"/>
      <c r="JXL47" s="205"/>
      <c r="JXM47" s="205"/>
      <c r="JXN47" s="205"/>
      <c r="JXO47" s="205"/>
      <c r="JXP47" s="205"/>
      <c r="JXQ47" s="205"/>
      <c r="JXR47" s="205"/>
      <c r="JXS47" s="205"/>
      <c r="JXT47" s="205"/>
      <c r="JXU47" s="205"/>
      <c r="JXV47" s="205"/>
      <c r="JXW47" s="205"/>
      <c r="JXX47" s="205"/>
      <c r="JXY47" s="205"/>
      <c r="JXZ47" s="205"/>
      <c r="JYA47" s="205"/>
      <c r="JYB47" s="205"/>
      <c r="JYC47" s="205"/>
      <c r="JYD47" s="205"/>
      <c r="JYE47" s="205"/>
      <c r="JYF47" s="205"/>
      <c r="JYG47" s="205"/>
      <c r="JYH47" s="205"/>
      <c r="JYI47" s="205"/>
      <c r="JYJ47" s="205"/>
      <c r="JYK47" s="205"/>
      <c r="JYL47" s="205"/>
      <c r="JYM47" s="205"/>
      <c r="JYN47" s="205"/>
      <c r="JYO47" s="205"/>
      <c r="JYP47" s="205"/>
      <c r="JYQ47" s="205"/>
      <c r="JYR47" s="205"/>
      <c r="JYS47" s="205"/>
      <c r="JYT47" s="205"/>
      <c r="JYU47" s="205"/>
      <c r="JYV47" s="205"/>
      <c r="JYW47" s="205"/>
      <c r="JYX47" s="205"/>
      <c r="JYY47" s="205"/>
      <c r="JYZ47" s="205"/>
      <c r="JZA47" s="205"/>
      <c r="JZB47" s="205"/>
      <c r="JZC47" s="205"/>
      <c r="JZD47" s="205"/>
      <c r="JZE47" s="205"/>
      <c r="JZF47" s="205"/>
      <c r="JZG47" s="205"/>
      <c r="JZH47" s="205"/>
      <c r="JZI47" s="205"/>
      <c r="JZJ47" s="205"/>
      <c r="JZK47" s="205"/>
      <c r="JZL47" s="205"/>
      <c r="JZM47" s="205"/>
      <c r="JZN47" s="205"/>
      <c r="JZO47" s="205"/>
      <c r="JZP47" s="205"/>
      <c r="JZQ47" s="205"/>
      <c r="JZR47" s="205"/>
      <c r="JZS47" s="205"/>
      <c r="JZT47" s="205"/>
      <c r="JZU47" s="205"/>
      <c r="JZV47" s="205"/>
      <c r="JZW47" s="205"/>
      <c r="JZX47" s="205"/>
      <c r="JZY47" s="205"/>
      <c r="JZZ47" s="205"/>
      <c r="KAA47" s="205"/>
      <c r="KAB47" s="205"/>
      <c r="KAC47" s="205"/>
      <c r="KAD47" s="205"/>
      <c r="KAE47" s="205"/>
      <c r="KAF47" s="205"/>
      <c r="KAG47" s="205"/>
      <c r="KAH47" s="205"/>
      <c r="KAI47" s="205"/>
      <c r="KAJ47" s="205"/>
      <c r="KAK47" s="205"/>
      <c r="KAL47" s="205"/>
      <c r="KAM47" s="205"/>
      <c r="KAN47" s="205"/>
      <c r="KAO47" s="205"/>
      <c r="KAP47" s="205"/>
      <c r="KAQ47" s="205"/>
      <c r="KAR47" s="205"/>
      <c r="KAS47" s="205"/>
      <c r="KAT47" s="205"/>
      <c r="KAU47" s="205"/>
      <c r="KAV47" s="205"/>
      <c r="KAW47" s="205"/>
      <c r="KAX47" s="205"/>
      <c r="KAY47" s="205"/>
      <c r="KAZ47" s="205"/>
      <c r="KBA47" s="205"/>
      <c r="KBB47" s="205"/>
      <c r="KBC47" s="205"/>
      <c r="KBD47" s="205"/>
      <c r="KBE47" s="205"/>
      <c r="KBF47" s="205"/>
      <c r="KBG47" s="205"/>
      <c r="KBH47" s="205"/>
      <c r="KBI47" s="205"/>
      <c r="KBJ47" s="205"/>
      <c r="KBK47" s="205"/>
      <c r="KBL47" s="205"/>
      <c r="KBM47" s="205"/>
      <c r="KBN47" s="205"/>
      <c r="KBO47" s="205"/>
      <c r="KBP47" s="205"/>
      <c r="KBQ47" s="205"/>
      <c r="KBR47" s="205"/>
      <c r="KBS47" s="205"/>
      <c r="KBT47" s="205"/>
      <c r="KBU47" s="205"/>
      <c r="KBV47" s="205"/>
      <c r="KBW47" s="205"/>
      <c r="KBX47" s="205"/>
      <c r="KBY47" s="205"/>
      <c r="KBZ47" s="205"/>
      <c r="KCA47" s="205"/>
      <c r="KCB47" s="205"/>
      <c r="KCC47" s="205"/>
      <c r="KCD47" s="205"/>
      <c r="KCE47" s="205"/>
      <c r="KCF47" s="205"/>
      <c r="KCG47" s="205"/>
      <c r="KCH47" s="205"/>
      <c r="KCI47" s="205"/>
      <c r="KCJ47" s="205"/>
      <c r="KCK47" s="205"/>
      <c r="KCL47" s="205"/>
      <c r="KCM47" s="205"/>
      <c r="KCN47" s="205"/>
      <c r="KCO47" s="205"/>
      <c r="KCP47" s="205"/>
      <c r="KCQ47" s="205"/>
      <c r="KCR47" s="205"/>
      <c r="KCS47" s="205"/>
      <c r="KCT47" s="205"/>
      <c r="KCU47" s="205"/>
      <c r="KCV47" s="205"/>
      <c r="KCW47" s="205"/>
      <c r="KCX47" s="205"/>
      <c r="KCY47" s="205"/>
      <c r="KCZ47" s="205"/>
      <c r="KDA47" s="205"/>
      <c r="KDB47" s="205"/>
      <c r="KDC47" s="205"/>
      <c r="KDD47" s="205"/>
      <c r="KDE47" s="205"/>
      <c r="KDF47" s="205"/>
      <c r="KDG47" s="205"/>
      <c r="KDH47" s="205"/>
      <c r="KDI47" s="205"/>
      <c r="KDJ47" s="205"/>
      <c r="KDK47" s="205"/>
      <c r="KDL47" s="205"/>
      <c r="KDM47" s="205"/>
      <c r="KDN47" s="205"/>
      <c r="KDO47" s="205"/>
      <c r="KDP47" s="205"/>
      <c r="KDQ47" s="205"/>
      <c r="KDR47" s="205"/>
      <c r="KDS47" s="205"/>
      <c r="KDT47" s="205"/>
      <c r="KDU47" s="205"/>
      <c r="KDV47" s="205"/>
      <c r="KDW47" s="205"/>
      <c r="KDX47" s="205"/>
      <c r="KDY47" s="205"/>
      <c r="KDZ47" s="205"/>
      <c r="KEA47" s="205"/>
      <c r="KEB47" s="205"/>
      <c r="KEC47" s="205"/>
      <c r="KED47" s="205"/>
      <c r="KEE47" s="205"/>
      <c r="KEF47" s="205"/>
      <c r="KEG47" s="205"/>
      <c r="KEH47" s="205"/>
      <c r="KEI47" s="205"/>
      <c r="KEJ47" s="205"/>
      <c r="KEK47" s="205"/>
      <c r="KEL47" s="205"/>
      <c r="KEM47" s="205"/>
      <c r="KEN47" s="205"/>
      <c r="KEO47" s="205"/>
      <c r="KEP47" s="205"/>
      <c r="KEQ47" s="205"/>
      <c r="KER47" s="205"/>
      <c r="KES47" s="205"/>
      <c r="KET47" s="205"/>
      <c r="KEU47" s="205"/>
      <c r="KEV47" s="205"/>
      <c r="KEW47" s="205"/>
      <c r="KEX47" s="205"/>
      <c r="KEY47" s="205"/>
      <c r="KEZ47" s="205"/>
      <c r="KFA47" s="205"/>
      <c r="KFB47" s="205"/>
      <c r="KFC47" s="205"/>
      <c r="KFD47" s="205"/>
      <c r="KFE47" s="205"/>
      <c r="KFF47" s="205"/>
      <c r="KFG47" s="205"/>
      <c r="KFH47" s="205"/>
      <c r="KFI47" s="205"/>
      <c r="KFJ47" s="205"/>
      <c r="KFK47" s="205"/>
      <c r="KFL47" s="205"/>
      <c r="KFM47" s="205"/>
      <c r="KFN47" s="205"/>
      <c r="KFO47" s="205"/>
      <c r="KFP47" s="205"/>
      <c r="KFQ47" s="205"/>
      <c r="KFR47" s="205"/>
      <c r="KFS47" s="205"/>
      <c r="KFT47" s="205"/>
      <c r="KFU47" s="205"/>
      <c r="KFV47" s="205"/>
      <c r="KFW47" s="205"/>
      <c r="KFX47" s="205"/>
      <c r="KFY47" s="205"/>
      <c r="KFZ47" s="205"/>
      <c r="KGA47" s="205"/>
      <c r="KGB47" s="205"/>
      <c r="KGC47" s="205"/>
      <c r="KGD47" s="205"/>
      <c r="KGE47" s="205"/>
      <c r="KGF47" s="205"/>
      <c r="KGG47" s="205"/>
      <c r="KGH47" s="205"/>
      <c r="KGI47" s="205"/>
      <c r="KGJ47" s="205"/>
      <c r="KGK47" s="205"/>
      <c r="KGL47" s="205"/>
      <c r="KGM47" s="205"/>
      <c r="KGN47" s="205"/>
      <c r="KGO47" s="205"/>
      <c r="KGP47" s="205"/>
      <c r="KGQ47" s="205"/>
      <c r="KGR47" s="205"/>
      <c r="KGS47" s="205"/>
      <c r="KGT47" s="205"/>
      <c r="KGU47" s="205"/>
      <c r="KGV47" s="205"/>
      <c r="KGW47" s="205"/>
      <c r="KGX47" s="205"/>
      <c r="KGY47" s="205"/>
      <c r="KGZ47" s="205"/>
      <c r="KHA47" s="205"/>
      <c r="KHB47" s="205"/>
      <c r="KHC47" s="205"/>
      <c r="KHD47" s="205"/>
      <c r="KHE47" s="205"/>
      <c r="KHF47" s="205"/>
      <c r="KHG47" s="205"/>
      <c r="KHH47" s="205"/>
      <c r="KHI47" s="205"/>
      <c r="KHJ47" s="205"/>
      <c r="KHK47" s="205"/>
      <c r="KHL47" s="205"/>
      <c r="KHM47" s="205"/>
      <c r="KHN47" s="205"/>
      <c r="KHO47" s="205"/>
      <c r="KHP47" s="205"/>
      <c r="KHQ47" s="205"/>
      <c r="KHR47" s="205"/>
      <c r="KHS47" s="205"/>
      <c r="KHT47" s="205"/>
      <c r="KHU47" s="205"/>
      <c r="KHV47" s="205"/>
      <c r="KHW47" s="205"/>
      <c r="KHX47" s="205"/>
      <c r="KHY47" s="205"/>
      <c r="KHZ47" s="205"/>
      <c r="KIA47" s="205"/>
      <c r="KIB47" s="205"/>
      <c r="KIC47" s="205"/>
      <c r="KID47" s="205"/>
      <c r="KIE47" s="205"/>
      <c r="KIF47" s="205"/>
      <c r="KIG47" s="205"/>
      <c r="KIH47" s="205"/>
      <c r="KII47" s="205"/>
      <c r="KIJ47" s="205"/>
      <c r="KIK47" s="205"/>
      <c r="KIL47" s="205"/>
      <c r="KIM47" s="205"/>
      <c r="KIN47" s="205"/>
      <c r="KIO47" s="205"/>
      <c r="KIP47" s="205"/>
      <c r="KIQ47" s="205"/>
      <c r="KIR47" s="205"/>
      <c r="KIS47" s="205"/>
      <c r="KIT47" s="205"/>
      <c r="KIU47" s="205"/>
      <c r="KIV47" s="205"/>
      <c r="KIW47" s="205"/>
      <c r="KIX47" s="205"/>
      <c r="KIY47" s="205"/>
      <c r="KIZ47" s="205"/>
      <c r="KJA47" s="205"/>
      <c r="KJB47" s="205"/>
      <c r="KJC47" s="205"/>
      <c r="KJD47" s="205"/>
      <c r="KJE47" s="205"/>
      <c r="KJF47" s="205"/>
      <c r="KJG47" s="205"/>
      <c r="KJH47" s="205"/>
      <c r="KJI47" s="205"/>
      <c r="KJJ47" s="205"/>
      <c r="KJK47" s="205"/>
      <c r="KJL47" s="205"/>
      <c r="KJM47" s="205"/>
      <c r="KJN47" s="205"/>
      <c r="KJO47" s="205"/>
      <c r="KJP47" s="205"/>
      <c r="KJQ47" s="205"/>
      <c r="KJR47" s="205"/>
      <c r="KJS47" s="205"/>
      <c r="KJT47" s="205"/>
      <c r="KJU47" s="205"/>
      <c r="KJV47" s="205"/>
      <c r="KJW47" s="205"/>
      <c r="KJX47" s="205"/>
      <c r="KJY47" s="205"/>
      <c r="KJZ47" s="205"/>
      <c r="KKA47" s="205"/>
      <c r="KKB47" s="205"/>
      <c r="KKC47" s="205"/>
      <c r="KKD47" s="205"/>
      <c r="KKE47" s="205"/>
      <c r="KKF47" s="205"/>
      <c r="KKG47" s="205"/>
      <c r="KKH47" s="205"/>
      <c r="KKI47" s="205"/>
      <c r="KKJ47" s="205"/>
      <c r="KKK47" s="205"/>
      <c r="KKL47" s="205"/>
      <c r="KKM47" s="205"/>
      <c r="KKN47" s="205"/>
      <c r="KKO47" s="205"/>
      <c r="KKP47" s="205"/>
      <c r="KKQ47" s="205"/>
      <c r="KKR47" s="205"/>
      <c r="KKS47" s="205"/>
      <c r="KKT47" s="205"/>
      <c r="KKU47" s="205"/>
      <c r="KKV47" s="205"/>
      <c r="KKW47" s="205"/>
      <c r="KKX47" s="205"/>
      <c r="KKY47" s="205"/>
      <c r="KKZ47" s="205"/>
      <c r="KLA47" s="205"/>
      <c r="KLB47" s="205"/>
      <c r="KLC47" s="205"/>
      <c r="KLD47" s="205"/>
      <c r="KLE47" s="205"/>
      <c r="KLF47" s="205"/>
      <c r="KLG47" s="205"/>
      <c r="KLH47" s="205"/>
      <c r="KLI47" s="205"/>
      <c r="KLJ47" s="205"/>
      <c r="KLK47" s="205"/>
      <c r="KLL47" s="205"/>
      <c r="KLM47" s="205"/>
      <c r="KLN47" s="205"/>
      <c r="KLO47" s="205"/>
      <c r="KLP47" s="205"/>
      <c r="KLQ47" s="205"/>
      <c r="KLR47" s="205"/>
      <c r="KLS47" s="205"/>
      <c r="KLT47" s="205"/>
      <c r="KLU47" s="205"/>
      <c r="KLV47" s="205"/>
      <c r="KLW47" s="205"/>
      <c r="KLX47" s="205"/>
      <c r="KLY47" s="205"/>
      <c r="KLZ47" s="205"/>
      <c r="KMA47" s="205"/>
      <c r="KMB47" s="205"/>
      <c r="KMC47" s="205"/>
      <c r="KMD47" s="205"/>
      <c r="KME47" s="205"/>
      <c r="KMF47" s="205"/>
      <c r="KMG47" s="205"/>
      <c r="KMH47" s="205"/>
      <c r="KMI47" s="205"/>
      <c r="KMJ47" s="205"/>
      <c r="KMK47" s="205"/>
      <c r="KML47" s="205"/>
      <c r="KMM47" s="205"/>
      <c r="KMN47" s="205"/>
      <c r="KMO47" s="205"/>
      <c r="KMP47" s="205"/>
      <c r="KMQ47" s="205"/>
      <c r="KMR47" s="205"/>
      <c r="KMS47" s="205"/>
      <c r="KMT47" s="205"/>
      <c r="KMU47" s="205"/>
      <c r="KMV47" s="205"/>
      <c r="KMW47" s="205"/>
      <c r="KMX47" s="205"/>
      <c r="KMY47" s="205"/>
      <c r="KMZ47" s="205"/>
      <c r="KNA47" s="205"/>
      <c r="KNB47" s="205"/>
      <c r="KNC47" s="205"/>
      <c r="KND47" s="205"/>
      <c r="KNE47" s="205"/>
      <c r="KNF47" s="205"/>
      <c r="KNG47" s="205"/>
      <c r="KNH47" s="205"/>
      <c r="KNI47" s="205"/>
      <c r="KNJ47" s="205"/>
      <c r="KNK47" s="205"/>
      <c r="KNL47" s="205"/>
      <c r="KNM47" s="205"/>
      <c r="KNN47" s="205"/>
      <c r="KNO47" s="205"/>
      <c r="KNP47" s="205"/>
      <c r="KNQ47" s="205"/>
      <c r="KNR47" s="205"/>
      <c r="KNS47" s="205"/>
      <c r="KNT47" s="205"/>
      <c r="KNU47" s="205"/>
      <c r="KNV47" s="205"/>
      <c r="KNW47" s="205"/>
      <c r="KNX47" s="205"/>
      <c r="KNY47" s="205"/>
      <c r="KNZ47" s="205"/>
      <c r="KOA47" s="205"/>
      <c r="KOB47" s="205"/>
      <c r="KOC47" s="205"/>
      <c r="KOD47" s="205"/>
      <c r="KOE47" s="205"/>
      <c r="KOF47" s="205"/>
      <c r="KOG47" s="205"/>
      <c r="KOH47" s="205"/>
      <c r="KOI47" s="205"/>
      <c r="KOJ47" s="205"/>
      <c r="KOK47" s="205"/>
      <c r="KOL47" s="205"/>
      <c r="KOM47" s="205"/>
      <c r="KON47" s="205"/>
      <c r="KOO47" s="205"/>
      <c r="KOP47" s="205"/>
      <c r="KOQ47" s="205"/>
      <c r="KOR47" s="205"/>
      <c r="KOS47" s="205"/>
      <c r="KOT47" s="205"/>
      <c r="KOU47" s="205"/>
      <c r="KOV47" s="205"/>
      <c r="KOW47" s="205"/>
      <c r="KOX47" s="205"/>
      <c r="KOY47" s="205"/>
      <c r="KOZ47" s="205"/>
      <c r="KPA47" s="205"/>
      <c r="KPB47" s="205"/>
      <c r="KPC47" s="205"/>
      <c r="KPD47" s="205"/>
      <c r="KPE47" s="205"/>
      <c r="KPF47" s="205"/>
      <c r="KPG47" s="205"/>
      <c r="KPH47" s="205"/>
      <c r="KPI47" s="205"/>
      <c r="KPJ47" s="205"/>
      <c r="KPK47" s="205"/>
      <c r="KPL47" s="205"/>
      <c r="KPM47" s="205"/>
      <c r="KPN47" s="205"/>
      <c r="KPO47" s="205"/>
      <c r="KPP47" s="205"/>
      <c r="KPQ47" s="205"/>
      <c r="KPR47" s="205"/>
      <c r="KPS47" s="205"/>
      <c r="KPT47" s="205"/>
      <c r="KPU47" s="205"/>
      <c r="KPV47" s="205"/>
      <c r="KPW47" s="205"/>
      <c r="KPX47" s="205"/>
      <c r="KPY47" s="205"/>
      <c r="KPZ47" s="205"/>
      <c r="KQA47" s="205"/>
      <c r="KQB47" s="205"/>
      <c r="KQC47" s="205"/>
      <c r="KQD47" s="205"/>
      <c r="KQE47" s="205"/>
      <c r="KQF47" s="205"/>
      <c r="KQG47" s="205"/>
      <c r="KQH47" s="205"/>
      <c r="KQI47" s="205"/>
      <c r="KQJ47" s="205"/>
      <c r="KQK47" s="205"/>
      <c r="KQL47" s="205"/>
      <c r="KQM47" s="205"/>
      <c r="KQN47" s="205"/>
      <c r="KQO47" s="205"/>
      <c r="KQP47" s="205"/>
      <c r="KQQ47" s="205"/>
      <c r="KQR47" s="205"/>
      <c r="KQS47" s="205"/>
      <c r="KQT47" s="205"/>
      <c r="KQU47" s="205"/>
      <c r="KQV47" s="205"/>
      <c r="KQW47" s="205"/>
      <c r="KQX47" s="205"/>
      <c r="KQY47" s="205"/>
      <c r="KQZ47" s="205"/>
      <c r="KRA47" s="205"/>
      <c r="KRB47" s="205"/>
      <c r="KRC47" s="205"/>
      <c r="KRD47" s="205"/>
      <c r="KRE47" s="205"/>
      <c r="KRF47" s="205"/>
      <c r="KRG47" s="205"/>
      <c r="KRH47" s="205"/>
      <c r="KRI47" s="205"/>
      <c r="KRJ47" s="205"/>
      <c r="KRK47" s="205"/>
      <c r="KRL47" s="205"/>
      <c r="KRM47" s="205"/>
      <c r="KRN47" s="205"/>
      <c r="KRO47" s="205"/>
      <c r="KRP47" s="205"/>
      <c r="KRQ47" s="205"/>
      <c r="KRR47" s="205"/>
      <c r="KRS47" s="205"/>
      <c r="KRT47" s="205"/>
      <c r="KRU47" s="205"/>
      <c r="KRV47" s="205"/>
      <c r="KRW47" s="205"/>
      <c r="KRX47" s="205"/>
      <c r="KRY47" s="205"/>
      <c r="KRZ47" s="205"/>
      <c r="KSA47" s="205"/>
      <c r="KSB47" s="205"/>
      <c r="KSC47" s="205"/>
      <c r="KSD47" s="205"/>
      <c r="KSE47" s="205"/>
      <c r="KSF47" s="205"/>
      <c r="KSG47" s="205"/>
      <c r="KSH47" s="205"/>
      <c r="KSI47" s="205"/>
      <c r="KSJ47" s="205"/>
      <c r="KSK47" s="205"/>
      <c r="KSL47" s="205"/>
      <c r="KSM47" s="205"/>
      <c r="KSN47" s="205"/>
      <c r="KSO47" s="205"/>
      <c r="KSP47" s="205"/>
      <c r="KSQ47" s="205"/>
      <c r="KSR47" s="205"/>
      <c r="KSS47" s="205"/>
      <c r="KST47" s="205"/>
      <c r="KSU47" s="205"/>
      <c r="KSV47" s="205"/>
      <c r="KSW47" s="205"/>
      <c r="KSX47" s="205"/>
      <c r="KSY47" s="205"/>
      <c r="KSZ47" s="205"/>
      <c r="KTA47" s="205"/>
      <c r="KTB47" s="205"/>
      <c r="KTC47" s="205"/>
      <c r="KTD47" s="205"/>
      <c r="KTE47" s="205"/>
      <c r="KTF47" s="205"/>
      <c r="KTG47" s="205"/>
      <c r="KTH47" s="205"/>
      <c r="KTI47" s="205"/>
      <c r="KTJ47" s="205"/>
      <c r="KTK47" s="205"/>
      <c r="KTL47" s="205"/>
      <c r="KTM47" s="205"/>
      <c r="KTN47" s="205"/>
      <c r="KTO47" s="205"/>
      <c r="KTP47" s="205"/>
      <c r="KTQ47" s="205"/>
      <c r="KTR47" s="205"/>
      <c r="KTS47" s="205"/>
      <c r="KTT47" s="205"/>
      <c r="KTU47" s="205"/>
      <c r="KTV47" s="205"/>
      <c r="KTW47" s="205"/>
      <c r="KTX47" s="205"/>
      <c r="KTY47" s="205"/>
      <c r="KTZ47" s="205"/>
      <c r="KUA47" s="205"/>
      <c r="KUB47" s="205"/>
      <c r="KUC47" s="205"/>
      <c r="KUD47" s="205"/>
      <c r="KUE47" s="205"/>
      <c r="KUF47" s="205"/>
      <c r="KUG47" s="205"/>
      <c r="KUH47" s="205"/>
      <c r="KUI47" s="205"/>
      <c r="KUJ47" s="205"/>
      <c r="KUK47" s="205"/>
      <c r="KUL47" s="205"/>
      <c r="KUM47" s="205"/>
      <c r="KUN47" s="205"/>
      <c r="KUO47" s="205"/>
      <c r="KUP47" s="205"/>
      <c r="KUQ47" s="205"/>
      <c r="KUR47" s="205"/>
      <c r="KUS47" s="205"/>
      <c r="KUT47" s="205"/>
      <c r="KUU47" s="205"/>
      <c r="KUV47" s="205"/>
      <c r="KUW47" s="205"/>
      <c r="KUX47" s="205"/>
      <c r="KUY47" s="205"/>
      <c r="KUZ47" s="205"/>
      <c r="KVA47" s="205"/>
      <c r="KVB47" s="205"/>
      <c r="KVC47" s="205"/>
      <c r="KVD47" s="205"/>
      <c r="KVE47" s="205"/>
      <c r="KVF47" s="205"/>
      <c r="KVG47" s="205"/>
      <c r="KVH47" s="205"/>
      <c r="KVI47" s="205"/>
      <c r="KVJ47" s="205"/>
      <c r="KVK47" s="205"/>
      <c r="KVL47" s="205"/>
      <c r="KVM47" s="205"/>
      <c r="KVN47" s="205"/>
      <c r="KVO47" s="205"/>
      <c r="KVP47" s="205"/>
      <c r="KVQ47" s="205"/>
      <c r="KVR47" s="205"/>
      <c r="KVS47" s="205"/>
      <c r="KVT47" s="205"/>
      <c r="KVU47" s="205"/>
      <c r="KVV47" s="205"/>
      <c r="KVW47" s="205"/>
      <c r="KVX47" s="205"/>
      <c r="KVY47" s="205"/>
      <c r="KVZ47" s="205"/>
      <c r="KWA47" s="205"/>
      <c r="KWB47" s="205"/>
      <c r="KWC47" s="205"/>
      <c r="KWD47" s="205"/>
      <c r="KWE47" s="205"/>
      <c r="KWF47" s="205"/>
      <c r="KWG47" s="205"/>
      <c r="KWH47" s="205"/>
      <c r="KWI47" s="205"/>
      <c r="KWJ47" s="205"/>
      <c r="KWK47" s="205"/>
      <c r="KWL47" s="205"/>
      <c r="KWM47" s="205"/>
      <c r="KWN47" s="205"/>
      <c r="KWO47" s="205"/>
      <c r="KWP47" s="205"/>
      <c r="KWQ47" s="205"/>
      <c r="KWR47" s="205"/>
      <c r="KWS47" s="205"/>
      <c r="KWT47" s="205"/>
      <c r="KWU47" s="205"/>
      <c r="KWV47" s="205"/>
      <c r="KWW47" s="205"/>
      <c r="KWX47" s="205"/>
      <c r="KWY47" s="205"/>
      <c r="KWZ47" s="205"/>
      <c r="KXA47" s="205"/>
      <c r="KXB47" s="205"/>
      <c r="KXC47" s="205"/>
      <c r="KXD47" s="205"/>
      <c r="KXE47" s="205"/>
      <c r="KXF47" s="205"/>
      <c r="KXG47" s="205"/>
      <c r="KXH47" s="205"/>
      <c r="KXI47" s="205"/>
      <c r="KXJ47" s="205"/>
      <c r="KXK47" s="205"/>
      <c r="KXL47" s="205"/>
      <c r="KXM47" s="205"/>
      <c r="KXN47" s="205"/>
      <c r="KXO47" s="205"/>
      <c r="KXP47" s="205"/>
      <c r="KXQ47" s="205"/>
      <c r="KXR47" s="205"/>
      <c r="KXS47" s="205"/>
      <c r="KXT47" s="205"/>
      <c r="KXU47" s="205"/>
      <c r="KXV47" s="205"/>
      <c r="KXW47" s="205"/>
      <c r="KXX47" s="205"/>
      <c r="KXY47" s="205"/>
      <c r="KXZ47" s="205"/>
      <c r="KYA47" s="205"/>
      <c r="KYB47" s="205"/>
      <c r="KYC47" s="205"/>
      <c r="KYD47" s="205"/>
      <c r="KYE47" s="205"/>
      <c r="KYF47" s="205"/>
      <c r="KYG47" s="205"/>
      <c r="KYH47" s="205"/>
      <c r="KYI47" s="205"/>
      <c r="KYJ47" s="205"/>
      <c r="KYK47" s="205"/>
      <c r="KYL47" s="205"/>
      <c r="KYM47" s="205"/>
      <c r="KYN47" s="205"/>
      <c r="KYO47" s="205"/>
      <c r="KYP47" s="205"/>
      <c r="KYQ47" s="205"/>
      <c r="KYR47" s="205"/>
      <c r="KYS47" s="205"/>
      <c r="KYT47" s="205"/>
      <c r="KYU47" s="205"/>
      <c r="KYV47" s="205"/>
      <c r="KYW47" s="205"/>
      <c r="KYX47" s="205"/>
      <c r="KYY47" s="205"/>
      <c r="KYZ47" s="205"/>
      <c r="KZA47" s="205"/>
      <c r="KZB47" s="205"/>
      <c r="KZC47" s="205"/>
      <c r="KZD47" s="205"/>
      <c r="KZE47" s="205"/>
      <c r="KZF47" s="205"/>
      <c r="KZG47" s="205"/>
      <c r="KZH47" s="205"/>
      <c r="KZI47" s="205"/>
      <c r="KZJ47" s="205"/>
      <c r="KZK47" s="205"/>
      <c r="KZL47" s="205"/>
      <c r="KZM47" s="205"/>
      <c r="KZN47" s="205"/>
      <c r="KZO47" s="205"/>
      <c r="KZP47" s="205"/>
      <c r="KZQ47" s="205"/>
      <c r="KZR47" s="205"/>
      <c r="KZS47" s="205"/>
      <c r="KZT47" s="205"/>
      <c r="KZU47" s="205"/>
      <c r="KZV47" s="205"/>
      <c r="KZW47" s="205"/>
      <c r="KZX47" s="205"/>
      <c r="KZY47" s="205"/>
      <c r="KZZ47" s="205"/>
      <c r="LAA47" s="205"/>
      <c r="LAB47" s="205"/>
      <c r="LAC47" s="205"/>
      <c r="LAD47" s="205"/>
      <c r="LAE47" s="205"/>
      <c r="LAF47" s="205"/>
      <c r="LAG47" s="205"/>
      <c r="LAH47" s="205"/>
      <c r="LAI47" s="205"/>
      <c r="LAJ47" s="205"/>
      <c r="LAK47" s="205"/>
      <c r="LAL47" s="205"/>
      <c r="LAM47" s="205"/>
      <c r="LAN47" s="205"/>
      <c r="LAO47" s="205"/>
      <c r="LAP47" s="205"/>
      <c r="LAQ47" s="205"/>
      <c r="LAR47" s="205"/>
      <c r="LAS47" s="205"/>
      <c r="LAT47" s="205"/>
      <c r="LAU47" s="205"/>
      <c r="LAV47" s="205"/>
      <c r="LAW47" s="205"/>
      <c r="LAX47" s="205"/>
      <c r="LAY47" s="205"/>
      <c r="LAZ47" s="205"/>
      <c r="LBA47" s="205"/>
      <c r="LBB47" s="205"/>
      <c r="LBC47" s="205"/>
      <c r="LBD47" s="205"/>
      <c r="LBE47" s="205"/>
      <c r="LBF47" s="205"/>
      <c r="LBG47" s="205"/>
      <c r="LBH47" s="205"/>
      <c r="LBI47" s="205"/>
      <c r="LBJ47" s="205"/>
      <c r="LBK47" s="205"/>
      <c r="LBL47" s="205"/>
      <c r="LBM47" s="205"/>
      <c r="LBN47" s="205"/>
      <c r="LBO47" s="205"/>
      <c r="LBP47" s="205"/>
      <c r="LBQ47" s="205"/>
      <c r="LBR47" s="205"/>
      <c r="LBS47" s="205"/>
      <c r="LBT47" s="205"/>
      <c r="LBU47" s="205"/>
      <c r="LBV47" s="205"/>
      <c r="LBW47" s="205"/>
      <c r="LBX47" s="205"/>
      <c r="LBY47" s="205"/>
      <c r="LBZ47" s="205"/>
      <c r="LCA47" s="205"/>
      <c r="LCB47" s="205"/>
      <c r="LCC47" s="205"/>
      <c r="LCD47" s="205"/>
      <c r="LCE47" s="205"/>
      <c r="LCF47" s="205"/>
      <c r="LCG47" s="205"/>
      <c r="LCH47" s="205"/>
      <c r="LCI47" s="205"/>
      <c r="LCJ47" s="205"/>
      <c r="LCK47" s="205"/>
      <c r="LCL47" s="205"/>
      <c r="LCM47" s="205"/>
      <c r="LCN47" s="205"/>
      <c r="LCO47" s="205"/>
      <c r="LCP47" s="205"/>
      <c r="LCQ47" s="205"/>
      <c r="LCR47" s="205"/>
      <c r="LCS47" s="205"/>
      <c r="LCT47" s="205"/>
      <c r="LCU47" s="205"/>
      <c r="LCV47" s="205"/>
      <c r="LCW47" s="205"/>
      <c r="LCX47" s="205"/>
      <c r="LCY47" s="205"/>
      <c r="LCZ47" s="205"/>
      <c r="LDA47" s="205"/>
      <c r="LDB47" s="205"/>
      <c r="LDC47" s="205"/>
      <c r="LDD47" s="205"/>
      <c r="LDE47" s="205"/>
      <c r="LDF47" s="205"/>
      <c r="LDG47" s="205"/>
      <c r="LDH47" s="205"/>
      <c r="LDI47" s="205"/>
      <c r="LDJ47" s="205"/>
      <c r="LDK47" s="205"/>
      <c r="LDL47" s="205"/>
      <c r="LDM47" s="205"/>
      <c r="LDN47" s="205"/>
      <c r="LDO47" s="205"/>
      <c r="LDP47" s="205"/>
      <c r="LDQ47" s="205"/>
      <c r="LDR47" s="205"/>
      <c r="LDS47" s="205"/>
      <c r="LDT47" s="205"/>
      <c r="LDU47" s="205"/>
      <c r="LDV47" s="205"/>
      <c r="LDW47" s="205"/>
      <c r="LDX47" s="205"/>
      <c r="LDY47" s="205"/>
      <c r="LDZ47" s="205"/>
      <c r="LEA47" s="205"/>
      <c r="LEB47" s="205"/>
      <c r="LEC47" s="205"/>
      <c r="LED47" s="205"/>
      <c r="LEE47" s="205"/>
      <c r="LEF47" s="205"/>
      <c r="LEG47" s="205"/>
      <c r="LEH47" s="205"/>
      <c r="LEI47" s="205"/>
      <c r="LEJ47" s="205"/>
      <c r="LEK47" s="205"/>
      <c r="LEL47" s="205"/>
      <c r="LEM47" s="205"/>
      <c r="LEN47" s="205"/>
      <c r="LEO47" s="205"/>
      <c r="LEP47" s="205"/>
      <c r="LEQ47" s="205"/>
      <c r="LER47" s="205"/>
      <c r="LES47" s="205"/>
      <c r="LET47" s="205"/>
      <c r="LEU47" s="205"/>
      <c r="LEV47" s="205"/>
      <c r="LEW47" s="205"/>
      <c r="LEX47" s="205"/>
      <c r="LEY47" s="205"/>
      <c r="LEZ47" s="205"/>
      <c r="LFA47" s="205"/>
      <c r="LFB47" s="205"/>
      <c r="LFC47" s="205"/>
      <c r="LFD47" s="205"/>
      <c r="LFE47" s="205"/>
      <c r="LFF47" s="205"/>
      <c r="LFG47" s="205"/>
      <c r="LFH47" s="205"/>
      <c r="LFI47" s="205"/>
      <c r="LFJ47" s="205"/>
      <c r="LFK47" s="205"/>
      <c r="LFL47" s="205"/>
      <c r="LFM47" s="205"/>
      <c r="LFN47" s="205"/>
      <c r="LFO47" s="205"/>
      <c r="LFP47" s="205"/>
      <c r="LFQ47" s="205"/>
      <c r="LFR47" s="205"/>
      <c r="LFS47" s="205"/>
      <c r="LFT47" s="205"/>
      <c r="LFU47" s="205"/>
      <c r="LFV47" s="205"/>
      <c r="LFW47" s="205"/>
      <c r="LFX47" s="205"/>
      <c r="LFY47" s="205"/>
      <c r="LFZ47" s="205"/>
      <c r="LGA47" s="205"/>
      <c r="LGB47" s="205"/>
      <c r="LGC47" s="205"/>
      <c r="LGD47" s="205"/>
      <c r="LGE47" s="205"/>
      <c r="LGF47" s="205"/>
      <c r="LGG47" s="205"/>
      <c r="LGH47" s="205"/>
      <c r="LGI47" s="205"/>
      <c r="LGJ47" s="205"/>
      <c r="LGK47" s="205"/>
      <c r="LGL47" s="205"/>
      <c r="LGM47" s="205"/>
      <c r="LGN47" s="205"/>
      <c r="LGO47" s="205"/>
      <c r="LGP47" s="205"/>
      <c r="LGQ47" s="205"/>
      <c r="LGR47" s="205"/>
      <c r="LGS47" s="205"/>
      <c r="LGT47" s="205"/>
      <c r="LGU47" s="205"/>
      <c r="LGV47" s="205"/>
      <c r="LGW47" s="205"/>
      <c r="LGX47" s="205"/>
      <c r="LGY47" s="205"/>
      <c r="LGZ47" s="205"/>
      <c r="LHA47" s="205"/>
      <c r="LHB47" s="205"/>
      <c r="LHC47" s="205"/>
      <c r="LHD47" s="205"/>
      <c r="LHE47" s="205"/>
      <c r="LHF47" s="205"/>
      <c r="LHG47" s="205"/>
      <c r="LHH47" s="205"/>
      <c r="LHI47" s="205"/>
      <c r="LHJ47" s="205"/>
      <c r="LHK47" s="205"/>
      <c r="LHL47" s="205"/>
      <c r="LHM47" s="205"/>
      <c r="LHN47" s="205"/>
      <c r="LHO47" s="205"/>
      <c r="LHP47" s="205"/>
      <c r="LHQ47" s="205"/>
      <c r="LHR47" s="205"/>
      <c r="LHS47" s="205"/>
      <c r="LHT47" s="205"/>
      <c r="LHU47" s="205"/>
      <c r="LHV47" s="205"/>
      <c r="LHW47" s="205"/>
      <c r="LHX47" s="205"/>
      <c r="LHY47" s="205"/>
      <c r="LHZ47" s="205"/>
      <c r="LIA47" s="205"/>
      <c r="LIB47" s="205"/>
      <c r="LIC47" s="205"/>
      <c r="LID47" s="205"/>
      <c r="LIE47" s="205"/>
      <c r="LIF47" s="205"/>
      <c r="LIG47" s="205"/>
      <c r="LIH47" s="205"/>
      <c r="LII47" s="205"/>
      <c r="LIJ47" s="205"/>
      <c r="LIK47" s="205"/>
      <c r="LIL47" s="205"/>
      <c r="LIM47" s="205"/>
      <c r="LIN47" s="205"/>
      <c r="LIO47" s="205"/>
      <c r="LIP47" s="205"/>
      <c r="LIQ47" s="205"/>
      <c r="LIR47" s="205"/>
      <c r="LIS47" s="205"/>
      <c r="LIT47" s="205"/>
      <c r="LIU47" s="205"/>
      <c r="LIV47" s="205"/>
      <c r="LIW47" s="205"/>
      <c r="LIX47" s="205"/>
      <c r="LIY47" s="205"/>
      <c r="LIZ47" s="205"/>
      <c r="LJA47" s="205"/>
      <c r="LJB47" s="205"/>
      <c r="LJC47" s="205"/>
      <c r="LJD47" s="205"/>
      <c r="LJE47" s="205"/>
      <c r="LJF47" s="205"/>
      <c r="LJG47" s="205"/>
      <c r="LJH47" s="205"/>
      <c r="LJI47" s="205"/>
      <c r="LJJ47" s="205"/>
      <c r="LJK47" s="205"/>
      <c r="LJL47" s="205"/>
      <c r="LJM47" s="205"/>
      <c r="LJN47" s="205"/>
      <c r="LJO47" s="205"/>
      <c r="LJP47" s="205"/>
      <c r="LJQ47" s="205"/>
      <c r="LJR47" s="205"/>
      <c r="LJS47" s="205"/>
      <c r="LJT47" s="205"/>
      <c r="LJU47" s="205"/>
      <c r="LJV47" s="205"/>
      <c r="LJW47" s="205"/>
      <c r="LJX47" s="205"/>
      <c r="LJY47" s="205"/>
      <c r="LJZ47" s="205"/>
      <c r="LKA47" s="205"/>
      <c r="LKB47" s="205"/>
      <c r="LKC47" s="205"/>
      <c r="LKD47" s="205"/>
      <c r="LKE47" s="205"/>
      <c r="LKF47" s="205"/>
      <c r="LKG47" s="205"/>
      <c r="LKH47" s="205"/>
      <c r="LKI47" s="205"/>
      <c r="LKJ47" s="205"/>
      <c r="LKK47" s="205"/>
      <c r="LKL47" s="205"/>
      <c r="LKM47" s="205"/>
      <c r="LKN47" s="205"/>
      <c r="LKO47" s="205"/>
      <c r="LKP47" s="205"/>
      <c r="LKQ47" s="205"/>
      <c r="LKR47" s="205"/>
      <c r="LKS47" s="205"/>
      <c r="LKT47" s="205"/>
      <c r="LKU47" s="205"/>
      <c r="LKV47" s="205"/>
      <c r="LKW47" s="205"/>
      <c r="LKX47" s="205"/>
      <c r="LKY47" s="205"/>
      <c r="LKZ47" s="205"/>
      <c r="LLA47" s="205"/>
      <c r="LLB47" s="205"/>
      <c r="LLC47" s="205"/>
      <c r="LLD47" s="205"/>
      <c r="LLE47" s="205"/>
      <c r="LLF47" s="205"/>
      <c r="LLG47" s="205"/>
      <c r="LLH47" s="205"/>
      <c r="LLI47" s="205"/>
      <c r="LLJ47" s="205"/>
      <c r="LLK47" s="205"/>
      <c r="LLL47" s="205"/>
      <c r="LLM47" s="205"/>
      <c r="LLN47" s="205"/>
      <c r="LLO47" s="205"/>
      <c r="LLP47" s="205"/>
      <c r="LLQ47" s="205"/>
      <c r="LLR47" s="205"/>
      <c r="LLS47" s="205"/>
      <c r="LLT47" s="205"/>
      <c r="LLU47" s="205"/>
      <c r="LLV47" s="205"/>
      <c r="LLW47" s="205"/>
      <c r="LLX47" s="205"/>
      <c r="LLY47" s="205"/>
      <c r="LLZ47" s="205"/>
      <c r="LMA47" s="205"/>
      <c r="LMB47" s="205"/>
      <c r="LMC47" s="205"/>
      <c r="LMD47" s="205"/>
      <c r="LME47" s="205"/>
      <c r="LMF47" s="205"/>
      <c r="LMG47" s="205"/>
      <c r="LMH47" s="205"/>
      <c r="LMI47" s="205"/>
      <c r="LMJ47" s="205"/>
      <c r="LMK47" s="205"/>
      <c r="LML47" s="205"/>
      <c r="LMM47" s="205"/>
      <c r="LMN47" s="205"/>
      <c r="LMO47" s="205"/>
      <c r="LMP47" s="205"/>
      <c r="LMQ47" s="205"/>
      <c r="LMR47" s="205"/>
      <c r="LMS47" s="205"/>
      <c r="LMT47" s="205"/>
      <c r="LMU47" s="205"/>
      <c r="LMV47" s="205"/>
      <c r="LMW47" s="205"/>
      <c r="LMX47" s="205"/>
      <c r="LMY47" s="205"/>
      <c r="LMZ47" s="205"/>
      <c r="LNA47" s="205"/>
      <c r="LNB47" s="205"/>
      <c r="LNC47" s="205"/>
      <c r="LND47" s="205"/>
      <c r="LNE47" s="205"/>
      <c r="LNF47" s="205"/>
      <c r="LNG47" s="205"/>
      <c r="LNH47" s="205"/>
      <c r="LNI47" s="205"/>
      <c r="LNJ47" s="205"/>
      <c r="LNK47" s="205"/>
      <c r="LNL47" s="205"/>
      <c r="LNM47" s="205"/>
      <c r="LNN47" s="205"/>
      <c r="LNO47" s="205"/>
      <c r="LNP47" s="205"/>
      <c r="LNQ47" s="205"/>
      <c r="LNR47" s="205"/>
      <c r="LNS47" s="205"/>
      <c r="LNT47" s="205"/>
      <c r="LNU47" s="205"/>
      <c r="LNV47" s="205"/>
      <c r="LNW47" s="205"/>
      <c r="LNX47" s="205"/>
      <c r="LNY47" s="205"/>
      <c r="LNZ47" s="205"/>
      <c r="LOA47" s="205"/>
      <c r="LOB47" s="205"/>
      <c r="LOC47" s="205"/>
      <c r="LOD47" s="205"/>
      <c r="LOE47" s="205"/>
      <c r="LOF47" s="205"/>
      <c r="LOG47" s="205"/>
      <c r="LOH47" s="205"/>
      <c r="LOI47" s="205"/>
      <c r="LOJ47" s="205"/>
      <c r="LOK47" s="205"/>
      <c r="LOL47" s="205"/>
      <c r="LOM47" s="205"/>
      <c r="LON47" s="205"/>
      <c r="LOO47" s="205"/>
      <c r="LOP47" s="205"/>
      <c r="LOQ47" s="205"/>
      <c r="LOR47" s="205"/>
      <c r="LOS47" s="205"/>
      <c r="LOT47" s="205"/>
      <c r="LOU47" s="205"/>
      <c r="LOV47" s="205"/>
      <c r="LOW47" s="205"/>
      <c r="LOX47" s="205"/>
      <c r="LOY47" s="205"/>
      <c r="LOZ47" s="205"/>
      <c r="LPA47" s="205"/>
      <c r="LPB47" s="205"/>
      <c r="LPC47" s="205"/>
      <c r="LPD47" s="205"/>
      <c r="LPE47" s="205"/>
      <c r="LPF47" s="205"/>
      <c r="LPG47" s="205"/>
      <c r="LPH47" s="205"/>
      <c r="LPI47" s="205"/>
      <c r="LPJ47" s="205"/>
      <c r="LPK47" s="205"/>
      <c r="LPL47" s="205"/>
      <c r="LPM47" s="205"/>
      <c r="LPN47" s="205"/>
      <c r="LPO47" s="205"/>
      <c r="LPP47" s="205"/>
      <c r="LPQ47" s="205"/>
      <c r="LPR47" s="205"/>
      <c r="LPS47" s="205"/>
      <c r="LPT47" s="205"/>
      <c r="LPU47" s="205"/>
      <c r="LPV47" s="205"/>
      <c r="LPW47" s="205"/>
      <c r="LPX47" s="205"/>
      <c r="LPY47" s="205"/>
      <c r="LPZ47" s="205"/>
      <c r="LQA47" s="205"/>
      <c r="LQB47" s="205"/>
      <c r="LQC47" s="205"/>
      <c r="LQD47" s="205"/>
      <c r="LQE47" s="205"/>
      <c r="LQF47" s="205"/>
      <c r="LQG47" s="205"/>
      <c r="LQH47" s="205"/>
      <c r="LQI47" s="205"/>
      <c r="LQJ47" s="205"/>
      <c r="LQK47" s="205"/>
      <c r="LQL47" s="205"/>
      <c r="LQM47" s="205"/>
      <c r="LQN47" s="205"/>
      <c r="LQO47" s="205"/>
      <c r="LQP47" s="205"/>
      <c r="LQQ47" s="205"/>
      <c r="LQR47" s="205"/>
      <c r="LQS47" s="205"/>
      <c r="LQT47" s="205"/>
      <c r="LQU47" s="205"/>
      <c r="LQV47" s="205"/>
      <c r="LQW47" s="205"/>
      <c r="LQX47" s="205"/>
      <c r="LQY47" s="205"/>
      <c r="LQZ47" s="205"/>
      <c r="LRA47" s="205"/>
      <c r="LRB47" s="205"/>
      <c r="LRC47" s="205"/>
      <c r="LRD47" s="205"/>
      <c r="LRE47" s="205"/>
      <c r="LRF47" s="205"/>
      <c r="LRG47" s="205"/>
      <c r="LRH47" s="205"/>
      <c r="LRI47" s="205"/>
      <c r="LRJ47" s="205"/>
      <c r="LRK47" s="205"/>
      <c r="LRL47" s="205"/>
      <c r="LRM47" s="205"/>
      <c r="LRN47" s="205"/>
      <c r="LRO47" s="205"/>
      <c r="LRP47" s="205"/>
      <c r="LRQ47" s="205"/>
      <c r="LRR47" s="205"/>
      <c r="LRS47" s="205"/>
      <c r="LRT47" s="205"/>
      <c r="LRU47" s="205"/>
      <c r="LRV47" s="205"/>
      <c r="LRW47" s="205"/>
      <c r="LRX47" s="205"/>
      <c r="LRY47" s="205"/>
      <c r="LRZ47" s="205"/>
      <c r="LSA47" s="205"/>
      <c r="LSB47" s="205"/>
      <c r="LSC47" s="205"/>
      <c r="LSD47" s="205"/>
      <c r="LSE47" s="205"/>
      <c r="LSF47" s="205"/>
      <c r="LSG47" s="205"/>
      <c r="LSH47" s="205"/>
      <c r="LSI47" s="205"/>
      <c r="LSJ47" s="205"/>
      <c r="LSK47" s="205"/>
      <c r="LSL47" s="205"/>
      <c r="LSM47" s="205"/>
      <c r="LSN47" s="205"/>
      <c r="LSO47" s="205"/>
      <c r="LSP47" s="205"/>
      <c r="LSQ47" s="205"/>
      <c r="LSR47" s="205"/>
      <c r="LSS47" s="205"/>
      <c r="LST47" s="205"/>
      <c r="LSU47" s="205"/>
      <c r="LSV47" s="205"/>
      <c r="LSW47" s="205"/>
      <c r="LSX47" s="205"/>
      <c r="LSY47" s="205"/>
      <c r="LSZ47" s="205"/>
      <c r="LTA47" s="205"/>
      <c r="LTB47" s="205"/>
      <c r="LTC47" s="205"/>
      <c r="LTD47" s="205"/>
      <c r="LTE47" s="205"/>
      <c r="LTF47" s="205"/>
      <c r="LTG47" s="205"/>
      <c r="LTH47" s="205"/>
      <c r="LTI47" s="205"/>
      <c r="LTJ47" s="205"/>
      <c r="LTK47" s="205"/>
      <c r="LTL47" s="205"/>
      <c r="LTM47" s="205"/>
      <c r="LTN47" s="205"/>
      <c r="LTO47" s="205"/>
      <c r="LTP47" s="205"/>
      <c r="LTQ47" s="205"/>
      <c r="LTR47" s="205"/>
      <c r="LTS47" s="205"/>
      <c r="LTT47" s="205"/>
      <c r="LTU47" s="205"/>
      <c r="LTV47" s="205"/>
      <c r="LTW47" s="205"/>
      <c r="LTX47" s="205"/>
      <c r="LTY47" s="205"/>
      <c r="LTZ47" s="205"/>
      <c r="LUA47" s="205"/>
      <c r="LUB47" s="205"/>
      <c r="LUC47" s="205"/>
      <c r="LUD47" s="205"/>
      <c r="LUE47" s="205"/>
      <c r="LUF47" s="205"/>
      <c r="LUG47" s="205"/>
      <c r="LUH47" s="205"/>
      <c r="LUI47" s="205"/>
      <c r="LUJ47" s="205"/>
      <c r="LUK47" s="205"/>
      <c r="LUL47" s="205"/>
      <c r="LUM47" s="205"/>
      <c r="LUN47" s="205"/>
      <c r="LUO47" s="205"/>
      <c r="LUP47" s="205"/>
      <c r="LUQ47" s="205"/>
      <c r="LUR47" s="205"/>
      <c r="LUS47" s="205"/>
      <c r="LUT47" s="205"/>
      <c r="LUU47" s="205"/>
      <c r="LUV47" s="205"/>
      <c r="LUW47" s="205"/>
      <c r="LUX47" s="205"/>
      <c r="LUY47" s="205"/>
      <c r="LUZ47" s="205"/>
      <c r="LVA47" s="205"/>
      <c r="LVB47" s="205"/>
      <c r="LVC47" s="205"/>
      <c r="LVD47" s="205"/>
      <c r="LVE47" s="205"/>
      <c r="LVF47" s="205"/>
      <c r="LVG47" s="205"/>
      <c r="LVH47" s="205"/>
      <c r="LVI47" s="205"/>
      <c r="LVJ47" s="205"/>
      <c r="LVK47" s="205"/>
      <c r="LVL47" s="205"/>
      <c r="LVM47" s="205"/>
      <c r="LVN47" s="205"/>
      <c r="LVO47" s="205"/>
      <c r="LVP47" s="205"/>
      <c r="LVQ47" s="205"/>
      <c r="LVR47" s="205"/>
      <c r="LVS47" s="205"/>
      <c r="LVT47" s="205"/>
      <c r="LVU47" s="205"/>
      <c r="LVV47" s="205"/>
      <c r="LVW47" s="205"/>
      <c r="LVX47" s="205"/>
      <c r="LVY47" s="205"/>
      <c r="LVZ47" s="205"/>
      <c r="LWA47" s="205"/>
      <c r="LWB47" s="205"/>
      <c r="LWC47" s="205"/>
      <c r="LWD47" s="205"/>
      <c r="LWE47" s="205"/>
      <c r="LWF47" s="205"/>
      <c r="LWG47" s="205"/>
      <c r="LWH47" s="205"/>
      <c r="LWI47" s="205"/>
      <c r="LWJ47" s="205"/>
      <c r="LWK47" s="205"/>
      <c r="LWL47" s="205"/>
      <c r="LWM47" s="205"/>
      <c r="LWN47" s="205"/>
      <c r="LWO47" s="205"/>
      <c r="LWP47" s="205"/>
      <c r="LWQ47" s="205"/>
      <c r="LWR47" s="205"/>
      <c r="LWS47" s="205"/>
      <c r="LWT47" s="205"/>
      <c r="LWU47" s="205"/>
      <c r="LWV47" s="205"/>
      <c r="LWW47" s="205"/>
      <c r="LWX47" s="205"/>
      <c r="LWY47" s="205"/>
      <c r="LWZ47" s="205"/>
      <c r="LXA47" s="205"/>
      <c r="LXB47" s="205"/>
      <c r="LXC47" s="205"/>
      <c r="LXD47" s="205"/>
      <c r="LXE47" s="205"/>
      <c r="LXF47" s="205"/>
      <c r="LXG47" s="205"/>
      <c r="LXH47" s="205"/>
      <c r="LXI47" s="205"/>
      <c r="LXJ47" s="205"/>
      <c r="LXK47" s="205"/>
      <c r="LXL47" s="205"/>
      <c r="LXM47" s="205"/>
      <c r="LXN47" s="205"/>
      <c r="LXO47" s="205"/>
      <c r="LXP47" s="205"/>
      <c r="LXQ47" s="205"/>
      <c r="LXR47" s="205"/>
      <c r="LXS47" s="205"/>
      <c r="LXT47" s="205"/>
      <c r="LXU47" s="205"/>
      <c r="LXV47" s="205"/>
      <c r="LXW47" s="205"/>
      <c r="LXX47" s="205"/>
      <c r="LXY47" s="205"/>
      <c r="LXZ47" s="205"/>
      <c r="LYA47" s="205"/>
      <c r="LYB47" s="205"/>
      <c r="LYC47" s="205"/>
      <c r="LYD47" s="205"/>
      <c r="LYE47" s="205"/>
      <c r="LYF47" s="205"/>
      <c r="LYG47" s="205"/>
      <c r="LYH47" s="205"/>
      <c r="LYI47" s="205"/>
      <c r="LYJ47" s="205"/>
      <c r="LYK47" s="205"/>
      <c r="LYL47" s="205"/>
      <c r="LYM47" s="205"/>
      <c r="LYN47" s="205"/>
      <c r="LYO47" s="205"/>
      <c r="LYP47" s="205"/>
      <c r="LYQ47" s="205"/>
      <c r="LYR47" s="205"/>
      <c r="LYS47" s="205"/>
      <c r="LYT47" s="205"/>
      <c r="LYU47" s="205"/>
      <c r="LYV47" s="205"/>
      <c r="LYW47" s="205"/>
      <c r="LYX47" s="205"/>
      <c r="LYY47" s="205"/>
      <c r="LYZ47" s="205"/>
      <c r="LZA47" s="205"/>
      <c r="LZB47" s="205"/>
      <c r="LZC47" s="205"/>
      <c r="LZD47" s="205"/>
      <c r="LZE47" s="205"/>
      <c r="LZF47" s="205"/>
      <c r="LZG47" s="205"/>
      <c r="LZH47" s="205"/>
      <c r="LZI47" s="205"/>
      <c r="LZJ47" s="205"/>
      <c r="LZK47" s="205"/>
      <c r="LZL47" s="205"/>
      <c r="LZM47" s="205"/>
      <c r="LZN47" s="205"/>
      <c r="LZO47" s="205"/>
      <c r="LZP47" s="205"/>
      <c r="LZQ47" s="205"/>
      <c r="LZR47" s="205"/>
      <c r="LZS47" s="205"/>
      <c r="LZT47" s="205"/>
      <c r="LZU47" s="205"/>
      <c r="LZV47" s="205"/>
      <c r="LZW47" s="205"/>
      <c r="LZX47" s="205"/>
      <c r="LZY47" s="205"/>
      <c r="LZZ47" s="205"/>
      <c r="MAA47" s="205"/>
      <c r="MAB47" s="205"/>
      <c r="MAC47" s="205"/>
      <c r="MAD47" s="205"/>
      <c r="MAE47" s="205"/>
      <c r="MAF47" s="205"/>
      <c r="MAG47" s="205"/>
      <c r="MAH47" s="205"/>
      <c r="MAI47" s="205"/>
      <c r="MAJ47" s="205"/>
      <c r="MAK47" s="205"/>
      <c r="MAL47" s="205"/>
      <c r="MAM47" s="205"/>
      <c r="MAN47" s="205"/>
      <c r="MAO47" s="205"/>
      <c r="MAP47" s="205"/>
      <c r="MAQ47" s="205"/>
      <c r="MAR47" s="205"/>
      <c r="MAS47" s="205"/>
      <c r="MAT47" s="205"/>
      <c r="MAU47" s="205"/>
      <c r="MAV47" s="205"/>
      <c r="MAW47" s="205"/>
      <c r="MAX47" s="205"/>
      <c r="MAY47" s="205"/>
      <c r="MAZ47" s="205"/>
      <c r="MBA47" s="205"/>
      <c r="MBB47" s="205"/>
      <c r="MBC47" s="205"/>
      <c r="MBD47" s="205"/>
      <c r="MBE47" s="205"/>
      <c r="MBF47" s="205"/>
      <c r="MBG47" s="205"/>
      <c r="MBH47" s="205"/>
      <c r="MBI47" s="205"/>
      <c r="MBJ47" s="205"/>
      <c r="MBK47" s="205"/>
      <c r="MBL47" s="205"/>
      <c r="MBM47" s="205"/>
      <c r="MBN47" s="205"/>
      <c r="MBO47" s="205"/>
      <c r="MBP47" s="205"/>
      <c r="MBQ47" s="205"/>
      <c r="MBR47" s="205"/>
      <c r="MBS47" s="205"/>
      <c r="MBT47" s="205"/>
      <c r="MBU47" s="205"/>
      <c r="MBV47" s="205"/>
      <c r="MBW47" s="205"/>
      <c r="MBX47" s="205"/>
      <c r="MBY47" s="205"/>
      <c r="MBZ47" s="205"/>
      <c r="MCA47" s="205"/>
      <c r="MCB47" s="205"/>
      <c r="MCC47" s="205"/>
      <c r="MCD47" s="205"/>
      <c r="MCE47" s="205"/>
      <c r="MCF47" s="205"/>
      <c r="MCG47" s="205"/>
      <c r="MCH47" s="205"/>
      <c r="MCI47" s="205"/>
      <c r="MCJ47" s="205"/>
      <c r="MCK47" s="205"/>
      <c r="MCL47" s="205"/>
      <c r="MCM47" s="205"/>
      <c r="MCN47" s="205"/>
      <c r="MCO47" s="205"/>
      <c r="MCP47" s="205"/>
      <c r="MCQ47" s="205"/>
      <c r="MCR47" s="205"/>
      <c r="MCS47" s="205"/>
      <c r="MCT47" s="205"/>
      <c r="MCU47" s="205"/>
      <c r="MCV47" s="205"/>
      <c r="MCW47" s="205"/>
      <c r="MCX47" s="205"/>
      <c r="MCY47" s="205"/>
      <c r="MCZ47" s="205"/>
      <c r="MDA47" s="205"/>
      <c r="MDB47" s="205"/>
      <c r="MDC47" s="205"/>
      <c r="MDD47" s="205"/>
      <c r="MDE47" s="205"/>
      <c r="MDF47" s="205"/>
      <c r="MDG47" s="205"/>
      <c r="MDH47" s="205"/>
      <c r="MDI47" s="205"/>
      <c r="MDJ47" s="205"/>
      <c r="MDK47" s="205"/>
      <c r="MDL47" s="205"/>
      <c r="MDM47" s="205"/>
      <c r="MDN47" s="205"/>
      <c r="MDO47" s="205"/>
      <c r="MDP47" s="205"/>
      <c r="MDQ47" s="205"/>
      <c r="MDR47" s="205"/>
      <c r="MDS47" s="205"/>
      <c r="MDT47" s="205"/>
      <c r="MDU47" s="205"/>
      <c r="MDV47" s="205"/>
      <c r="MDW47" s="205"/>
      <c r="MDX47" s="205"/>
      <c r="MDY47" s="205"/>
      <c r="MDZ47" s="205"/>
      <c r="MEA47" s="205"/>
      <c r="MEB47" s="205"/>
      <c r="MEC47" s="205"/>
      <c r="MED47" s="205"/>
      <c r="MEE47" s="205"/>
      <c r="MEF47" s="205"/>
      <c r="MEG47" s="205"/>
      <c r="MEH47" s="205"/>
      <c r="MEI47" s="205"/>
      <c r="MEJ47" s="205"/>
      <c r="MEK47" s="205"/>
      <c r="MEL47" s="205"/>
      <c r="MEM47" s="205"/>
      <c r="MEN47" s="205"/>
      <c r="MEO47" s="205"/>
      <c r="MEP47" s="205"/>
      <c r="MEQ47" s="205"/>
      <c r="MER47" s="205"/>
      <c r="MES47" s="205"/>
      <c r="MET47" s="205"/>
      <c r="MEU47" s="205"/>
      <c r="MEV47" s="205"/>
      <c r="MEW47" s="205"/>
      <c r="MEX47" s="205"/>
      <c r="MEY47" s="205"/>
      <c r="MEZ47" s="205"/>
      <c r="MFA47" s="205"/>
      <c r="MFB47" s="205"/>
      <c r="MFC47" s="205"/>
      <c r="MFD47" s="205"/>
      <c r="MFE47" s="205"/>
      <c r="MFF47" s="205"/>
      <c r="MFG47" s="205"/>
      <c r="MFH47" s="205"/>
      <c r="MFI47" s="205"/>
      <c r="MFJ47" s="205"/>
      <c r="MFK47" s="205"/>
      <c r="MFL47" s="205"/>
      <c r="MFM47" s="205"/>
      <c r="MFN47" s="205"/>
      <c r="MFO47" s="205"/>
      <c r="MFP47" s="205"/>
      <c r="MFQ47" s="205"/>
      <c r="MFR47" s="205"/>
      <c r="MFS47" s="205"/>
      <c r="MFT47" s="205"/>
      <c r="MFU47" s="205"/>
      <c r="MFV47" s="205"/>
      <c r="MFW47" s="205"/>
      <c r="MFX47" s="205"/>
      <c r="MFY47" s="205"/>
      <c r="MFZ47" s="205"/>
      <c r="MGA47" s="205"/>
      <c r="MGB47" s="205"/>
      <c r="MGC47" s="205"/>
      <c r="MGD47" s="205"/>
      <c r="MGE47" s="205"/>
      <c r="MGF47" s="205"/>
      <c r="MGG47" s="205"/>
      <c r="MGH47" s="205"/>
      <c r="MGI47" s="205"/>
      <c r="MGJ47" s="205"/>
      <c r="MGK47" s="205"/>
      <c r="MGL47" s="205"/>
      <c r="MGM47" s="205"/>
      <c r="MGN47" s="205"/>
      <c r="MGO47" s="205"/>
      <c r="MGP47" s="205"/>
      <c r="MGQ47" s="205"/>
      <c r="MGR47" s="205"/>
      <c r="MGS47" s="205"/>
      <c r="MGT47" s="205"/>
      <c r="MGU47" s="205"/>
      <c r="MGV47" s="205"/>
      <c r="MGW47" s="205"/>
      <c r="MGX47" s="205"/>
      <c r="MGY47" s="205"/>
      <c r="MGZ47" s="205"/>
      <c r="MHA47" s="205"/>
      <c r="MHB47" s="205"/>
      <c r="MHC47" s="205"/>
      <c r="MHD47" s="205"/>
      <c r="MHE47" s="205"/>
      <c r="MHF47" s="205"/>
      <c r="MHG47" s="205"/>
      <c r="MHH47" s="205"/>
      <c r="MHI47" s="205"/>
      <c r="MHJ47" s="205"/>
      <c r="MHK47" s="205"/>
      <c r="MHL47" s="205"/>
      <c r="MHM47" s="205"/>
      <c r="MHN47" s="205"/>
      <c r="MHO47" s="205"/>
      <c r="MHP47" s="205"/>
      <c r="MHQ47" s="205"/>
      <c r="MHR47" s="205"/>
      <c r="MHS47" s="205"/>
      <c r="MHT47" s="205"/>
      <c r="MHU47" s="205"/>
      <c r="MHV47" s="205"/>
      <c r="MHW47" s="205"/>
      <c r="MHX47" s="205"/>
      <c r="MHY47" s="205"/>
      <c r="MHZ47" s="205"/>
      <c r="MIA47" s="205"/>
      <c r="MIB47" s="205"/>
      <c r="MIC47" s="205"/>
      <c r="MID47" s="205"/>
      <c r="MIE47" s="205"/>
      <c r="MIF47" s="205"/>
      <c r="MIG47" s="205"/>
      <c r="MIH47" s="205"/>
      <c r="MII47" s="205"/>
      <c r="MIJ47" s="205"/>
      <c r="MIK47" s="205"/>
      <c r="MIL47" s="205"/>
      <c r="MIM47" s="205"/>
      <c r="MIN47" s="205"/>
      <c r="MIO47" s="205"/>
      <c r="MIP47" s="205"/>
      <c r="MIQ47" s="205"/>
      <c r="MIR47" s="205"/>
      <c r="MIS47" s="205"/>
      <c r="MIT47" s="205"/>
      <c r="MIU47" s="205"/>
      <c r="MIV47" s="205"/>
      <c r="MIW47" s="205"/>
      <c r="MIX47" s="205"/>
      <c r="MIY47" s="205"/>
      <c r="MIZ47" s="205"/>
      <c r="MJA47" s="205"/>
      <c r="MJB47" s="205"/>
      <c r="MJC47" s="205"/>
      <c r="MJD47" s="205"/>
      <c r="MJE47" s="205"/>
      <c r="MJF47" s="205"/>
      <c r="MJG47" s="205"/>
      <c r="MJH47" s="205"/>
      <c r="MJI47" s="205"/>
      <c r="MJJ47" s="205"/>
      <c r="MJK47" s="205"/>
      <c r="MJL47" s="205"/>
      <c r="MJM47" s="205"/>
      <c r="MJN47" s="205"/>
      <c r="MJO47" s="205"/>
      <c r="MJP47" s="205"/>
      <c r="MJQ47" s="205"/>
      <c r="MJR47" s="205"/>
      <c r="MJS47" s="205"/>
      <c r="MJT47" s="205"/>
      <c r="MJU47" s="205"/>
      <c r="MJV47" s="205"/>
      <c r="MJW47" s="205"/>
      <c r="MJX47" s="205"/>
      <c r="MJY47" s="205"/>
      <c r="MJZ47" s="205"/>
      <c r="MKA47" s="205"/>
      <c r="MKB47" s="205"/>
      <c r="MKC47" s="205"/>
      <c r="MKD47" s="205"/>
      <c r="MKE47" s="205"/>
      <c r="MKF47" s="205"/>
      <c r="MKG47" s="205"/>
      <c r="MKH47" s="205"/>
      <c r="MKI47" s="205"/>
      <c r="MKJ47" s="205"/>
      <c r="MKK47" s="205"/>
      <c r="MKL47" s="205"/>
      <c r="MKM47" s="205"/>
      <c r="MKN47" s="205"/>
      <c r="MKO47" s="205"/>
      <c r="MKP47" s="205"/>
      <c r="MKQ47" s="205"/>
      <c r="MKR47" s="205"/>
      <c r="MKS47" s="205"/>
      <c r="MKT47" s="205"/>
      <c r="MKU47" s="205"/>
      <c r="MKV47" s="205"/>
      <c r="MKW47" s="205"/>
      <c r="MKX47" s="205"/>
      <c r="MKY47" s="205"/>
      <c r="MKZ47" s="205"/>
      <c r="MLA47" s="205"/>
      <c r="MLB47" s="205"/>
      <c r="MLC47" s="205"/>
      <c r="MLD47" s="205"/>
      <c r="MLE47" s="205"/>
      <c r="MLF47" s="205"/>
      <c r="MLG47" s="205"/>
      <c r="MLH47" s="205"/>
      <c r="MLI47" s="205"/>
      <c r="MLJ47" s="205"/>
      <c r="MLK47" s="205"/>
      <c r="MLL47" s="205"/>
      <c r="MLM47" s="205"/>
      <c r="MLN47" s="205"/>
      <c r="MLO47" s="205"/>
      <c r="MLP47" s="205"/>
      <c r="MLQ47" s="205"/>
      <c r="MLR47" s="205"/>
      <c r="MLS47" s="205"/>
      <c r="MLT47" s="205"/>
      <c r="MLU47" s="205"/>
      <c r="MLV47" s="205"/>
      <c r="MLW47" s="205"/>
      <c r="MLX47" s="205"/>
      <c r="MLY47" s="205"/>
      <c r="MLZ47" s="205"/>
      <c r="MMA47" s="205"/>
      <c r="MMB47" s="205"/>
      <c r="MMC47" s="205"/>
      <c r="MMD47" s="205"/>
      <c r="MME47" s="205"/>
      <c r="MMF47" s="205"/>
      <c r="MMG47" s="205"/>
      <c r="MMH47" s="205"/>
      <c r="MMI47" s="205"/>
      <c r="MMJ47" s="205"/>
      <c r="MMK47" s="205"/>
      <c r="MML47" s="205"/>
      <c r="MMM47" s="205"/>
      <c r="MMN47" s="205"/>
      <c r="MMO47" s="205"/>
      <c r="MMP47" s="205"/>
      <c r="MMQ47" s="205"/>
      <c r="MMR47" s="205"/>
      <c r="MMS47" s="205"/>
      <c r="MMT47" s="205"/>
      <c r="MMU47" s="205"/>
      <c r="MMV47" s="205"/>
      <c r="MMW47" s="205"/>
      <c r="MMX47" s="205"/>
      <c r="MMY47" s="205"/>
      <c r="MMZ47" s="205"/>
      <c r="MNA47" s="205"/>
      <c r="MNB47" s="205"/>
      <c r="MNC47" s="205"/>
      <c r="MND47" s="205"/>
      <c r="MNE47" s="205"/>
      <c r="MNF47" s="205"/>
      <c r="MNG47" s="205"/>
      <c r="MNH47" s="205"/>
      <c r="MNI47" s="205"/>
      <c r="MNJ47" s="205"/>
      <c r="MNK47" s="205"/>
      <c r="MNL47" s="205"/>
      <c r="MNM47" s="205"/>
      <c r="MNN47" s="205"/>
      <c r="MNO47" s="205"/>
      <c r="MNP47" s="205"/>
      <c r="MNQ47" s="205"/>
      <c r="MNR47" s="205"/>
      <c r="MNS47" s="205"/>
      <c r="MNT47" s="205"/>
      <c r="MNU47" s="205"/>
      <c r="MNV47" s="205"/>
      <c r="MNW47" s="205"/>
      <c r="MNX47" s="205"/>
      <c r="MNY47" s="205"/>
      <c r="MNZ47" s="205"/>
      <c r="MOA47" s="205"/>
      <c r="MOB47" s="205"/>
      <c r="MOC47" s="205"/>
      <c r="MOD47" s="205"/>
      <c r="MOE47" s="205"/>
      <c r="MOF47" s="205"/>
      <c r="MOG47" s="205"/>
      <c r="MOH47" s="205"/>
      <c r="MOI47" s="205"/>
      <c r="MOJ47" s="205"/>
      <c r="MOK47" s="205"/>
      <c r="MOL47" s="205"/>
      <c r="MOM47" s="205"/>
      <c r="MON47" s="205"/>
      <c r="MOO47" s="205"/>
      <c r="MOP47" s="205"/>
      <c r="MOQ47" s="205"/>
      <c r="MOR47" s="205"/>
      <c r="MOS47" s="205"/>
      <c r="MOT47" s="205"/>
      <c r="MOU47" s="205"/>
      <c r="MOV47" s="205"/>
      <c r="MOW47" s="205"/>
      <c r="MOX47" s="205"/>
      <c r="MOY47" s="205"/>
      <c r="MOZ47" s="205"/>
      <c r="MPA47" s="205"/>
      <c r="MPB47" s="205"/>
      <c r="MPC47" s="205"/>
      <c r="MPD47" s="205"/>
      <c r="MPE47" s="205"/>
      <c r="MPF47" s="205"/>
      <c r="MPG47" s="205"/>
      <c r="MPH47" s="205"/>
      <c r="MPI47" s="205"/>
      <c r="MPJ47" s="205"/>
      <c r="MPK47" s="205"/>
      <c r="MPL47" s="205"/>
      <c r="MPM47" s="205"/>
      <c r="MPN47" s="205"/>
      <c r="MPO47" s="205"/>
      <c r="MPP47" s="205"/>
      <c r="MPQ47" s="205"/>
      <c r="MPR47" s="205"/>
      <c r="MPS47" s="205"/>
      <c r="MPT47" s="205"/>
      <c r="MPU47" s="205"/>
      <c r="MPV47" s="205"/>
      <c r="MPW47" s="205"/>
      <c r="MPX47" s="205"/>
      <c r="MPY47" s="205"/>
      <c r="MPZ47" s="205"/>
      <c r="MQA47" s="205"/>
      <c r="MQB47" s="205"/>
      <c r="MQC47" s="205"/>
      <c r="MQD47" s="205"/>
      <c r="MQE47" s="205"/>
      <c r="MQF47" s="205"/>
      <c r="MQG47" s="205"/>
      <c r="MQH47" s="205"/>
      <c r="MQI47" s="205"/>
      <c r="MQJ47" s="205"/>
      <c r="MQK47" s="205"/>
      <c r="MQL47" s="205"/>
      <c r="MQM47" s="205"/>
      <c r="MQN47" s="205"/>
      <c r="MQO47" s="205"/>
      <c r="MQP47" s="205"/>
      <c r="MQQ47" s="205"/>
      <c r="MQR47" s="205"/>
      <c r="MQS47" s="205"/>
      <c r="MQT47" s="205"/>
      <c r="MQU47" s="205"/>
      <c r="MQV47" s="205"/>
      <c r="MQW47" s="205"/>
      <c r="MQX47" s="205"/>
      <c r="MQY47" s="205"/>
      <c r="MQZ47" s="205"/>
      <c r="MRA47" s="205"/>
      <c r="MRB47" s="205"/>
      <c r="MRC47" s="205"/>
      <c r="MRD47" s="205"/>
      <c r="MRE47" s="205"/>
      <c r="MRF47" s="205"/>
      <c r="MRG47" s="205"/>
      <c r="MRH47" s="205"/>
      <c r="MRI47" s="205"/>
      <c r="MRJ47" s="205"/>
      <c r="MRK47" s="205"/>
      <c r="MRL47" s="205"/>
      <c r="MRM47" s="205"/>
      <c r="MRN47" s="205"/>
      <c r="MRO47" s="205"/>
      <c r="MRP47" s="205"/>
      <c r="MRQ47" s="205"/>
      <c r="MRR47" s="205"/>
      <c r="MRS47" s="205"/>
      <c r="MRT47" s="205"/>
      <c r="MRU47" s="205"/>
      <c r="MRV47" s="205"/>
      <c r="MRW47" s="205"/>
      <c r="MRX47" s="205"/>
      <c r="MRY47" s="205"/>
      <c r="MRZ47" s="205"/>
      <c r="MSA47" s="205"/>
      <c r="MSB47" s="205"/>
      <c r="MSC47" s="205"/>
      <c r="MSD47" s="205"/>
      <c r="MSE47" s="205"/>
      <c r="MSF47" s="205"/>
      <c r="MSG47" s="205"/>
      <c r="MSH47" s="205"/>
      <c r="MSI47" s="205"/>
      <c r="MSJ47" s="205"/>
      <c r="MSK47" s="205"/>
      <c r="MSL47" s="205"/>
      <c r="MSM47" s="205"/>
      <c r="MSN47" s="205"/>
      <c r="MSO47" s="205"/>
      <c r="MSP47" s="205"/>
      <c r="MSQ47" s="205"/>
      <c r="MSR47" s="205"/>
      <c r="MSS47" s="205"/>
      <c r="MST47" s="205"/>
      <c r="MSU47" s="205"/>
      <c r="MSV47" s="205"/>
      <c r="MSW47" s="205"/>
      <c r="MSX47" s="205"/>
      <c r="MSY47" s="205"/>
      <c r="MSZ47" s="205"/>
      <c r="MTA47" s="205"/>
      <c r="MTB47" s="205"/>
      <c r="MTC47" s="205"/>
      <c r="MTD47" s="205"/>
      <c r="MTE47" s="205"/>
      <c r="MTF47" s="205"/>
      <c r="MTG47" s="205"/>
      <c r="MTH47" s="205"/>
      <c r="MTI47" s="205"/>
      <c r="MTJ47" s="205"/>
      <c r="MTK47" s="205"/>
      <c r="MTL47" s="205"/>
      <c r="MTM47" s="205"/>
      <c r="MTN47" s="205"/>
      <c r="MTO47" s="205"/>
      <c r="MTP47" s="205"/>
      <c r="MTQ47" s="205"/>
      <c r="MTR47" s="205"/>
      <c r="MTS47" s="205"/>
      <c r="MTT47" s="205"/>
      <c r="MTU47" s="205"/>
      <c r="MTV47" s="205"/>
      <c r="MTW47" s="205"/>
      <c r="MTX47" s="205"/>
      <c r="MTY47" s="205"/>
      <c r="MTZ47" s="205"/>
      <c r="MUA47" s="205"/>
      <c r="MUB47" s="205"/>
      <c r="MUC47" s="205"/>
      <c r="MUD47" s="205"/>
      <c r="MUE47" s="205"/>
      <c r="MUF47" s="205"/>
      <c r="MUG47" s="205"/>
      <c r="MUH47" s="205"/>
      <c r="MUI47" s="205"/>
      <c r="MUJ47" s="205"/>
      <c r="MUK47" s="205"/>
      <c r="MUL47" s="205"/>
      <c r="MUM47" s="205"/>
      <c r="MUN47" s="205"/>
      <c r="MUO47" s="205"/>
      <c r="MUP47" s="205"/>
      <c r="MUQ47" s="205"/>
      <c r="MUR47" s="205"/>
      <c r="MUS47" s="205"/>
      <c r="MUT47" s="205"/>
      <c r="MUU47" s="205"/>
      <c r="MUV47" s="205"/>
      <c r="MUW47" s="205"/>
      <c r="MUX47" s="205"/>
      <c r="MUY47" s="205"/>
      <c r="MUZ47" s="205"/>
      <c r="MVA47" s="205"/>
      <c r="MVB47" s="205"/>
      <c r="MVC47" s="205"/>
      <c r="MVD47" s="205"/>
      <c r="MVE47" s="205"/>
      <c r="MVF47" s="205"/>
      <c r="MVG47" s="205"/>
      <c r="MVH47" s="205"/>
      <c r="MVI47" s="205"/>
      <c r="MVJ47" s="205"/>
      <c r="MVK47" s="205"/>
      <c r="MVL47" s="205"/>
      <c r="MVM47" s="205"/>
      <c r="MVN47" s="205"/>
      <c r="MVO47" s="205"/>
      <c r="MVP47" s="205"/>
      <c r="MVQ47" s="205"/>
      <c r="MVR47" s="205"/>
      <c r="MVS47" s="205"/>
      <c r="MVT47" s="205"/>
      <c r="MVU47" s="205"/>
      <c r="MVV47" s="205"/>
      <c r="MVW47" s="205"/>
      <c r="MVX47" s="205"/>
      <c r="MVY47" s="205"/>
      <c r="MVZ47" s="205"/>
      <c r="MWA47" s="205"/>
      <c r="MWB47" s="205"/>
      <c r="MWC47" s="205"/>
      <c r="MWD47" s="205"/>
      <c r="MWE47" s="205"/>
      <c r="MWF47" s="205"/>
      <c r="MWG47" s="205"/>
      <c r="MWH47" s="205"/>
      <c r="MWI47" s="205"/>
      <c r="MWJ47" s="205"/>
      <c r="MWK47" s="205"/>
      <c r="MWL47" s="205"/>
      <c r="MWM47" s="205"/>
      <c r="MWN47" s="205"/>
      <c r="MWO47" s="205"/>
      <c r="MWP47" s="205"/>
      <c r="MWQ47" s="205"/>
      <c r="MWR47" s="205"/>
      <c r="MWS47" s="205"/>
      <c r="MWT47" s="205"/>
      <c r="MWU47" s="205"/>
      <c r="MWV47" s="205"/>
      <c r="MWW47" s="205"/>
      <c r="MWX47" s="205"/>
      <c r="MWY47" s="205"/>
      <c r="MWZ47" s="205"/>
      <c r="MXA47" s="205"/>
      <c r="MXB47" s="205"/>
      <c r="MXC47" s="205"/>
      <c r="MXD47" s="205"/>
      <c r="MXE47" s="205"/>
      <c r="MXF47" s="205"/>
      <c r="MXG47" s="205"/>
      <c r="MXH47" s="205"/>
      <c r="MXI47" s="205"/>
      <c r="MXJ47" s="205"/>
      <c r="MXK47" s="205"/>
      <c r="MXL47" s="205"/>
      <c r="MXM47" s="205"/>
      <c r="MXN47" s="205"/>
      <c r="MXO47" s="205"/>
      <c r="MXP47" s="205"/>
      <c r="MXQ47" s="205"/>
      <c r="MXR47" s="205"/>
      <c r="MXS47" s="205"/>
      <c r="MXT47" s="205"/>
      <c r="MXU47" s="205"/>
      <c r="MXV47" s="205"/>
      <c r="MXW47" s="205"/>
      <c r="MXX47" s="205"/>
      <c r="MXY47" s="205"/>
      <c r="MXZ47" s="205"/>
      <c r="MYA47" s="205"/>
      <c r="MYB47" s="205"/>
      <c r="MYC47" s="205"/>
      <c r="MYD47" s="205"/>
      <c r="MYE47" s="205"/>
      <c r="MYF47" s="205"/>
      <c r="MYG47" s="205"/>
      <c r="MYH47" s="205"/>
      <c r="MYI47" s="205"/>
      <c r="MYJ47" s="205"/>
      <c r="MYK47" s="205"/>
      <c r="MYL47" s="205"/>
      <c r="MYM47" s="205"/>
      <c r="MYN47" s="205"/>
      <c r="MYO47" s="205"/>
      <c r="MYP47" s="205"/>
      <c r="MYQ47" s="205"/>
      <c r="MYR47" s="205"/>
      <c r="MYS47" s="205"/>
      <c r="MYT47" s="205"/>
      <c r="MYU47" s="205"/>
      <c r="MYV47" s="205"/>
      <c r="MYW47" s="205"/>
      <c r="MYX47" s="205"/>
      <c r="MYY47" s="205"/>
      <c r="MYZ47" s="205"/>
      <c r="MZA47" s="205"/>
      <c r="MZB47" s="205"/>
      <c r="MZC47" s="205"/>
      <c r="MZD47" s="205"/>
      <c r="MZE47" s="205"/>
      <c r="MZF47" s="205"/>
      <c r="MZG47" s="205"/>
      <c r="MZH47" s="205"/>
      <c r="MZI47" s="205"/>
      <c r="MZJ47" s="205"/>
      <c r="MZK47" s="205"/>
      <c r="MZL47" s="205"/>
      <c r="MZM47" s="205"/>
      <c r="MZN47" s="205"/>
      <c r="MZO47" s="205"/>
      <c r="MZP47" s="205"/>
      <c r="MZQ47" s="205"/>
      <c r="MZR47" s="205"/>
      <c r="MZS47" s="205"/>
      <c r="MZT47" s="205"/>
      <c r="MZU47" s="205"/>
      <c r="MZV47" s="205"/>
      <c r="MZW47" s="205"/>
      <c r="MZX47" s="205"/>
      <c r="MZY47" s="205"/>
      <c r="MZZ47" s="205"/>
      <c r="NAA47" s="205"/>
      <c r="NAB47" s="205"/>
      <c r="NAC47" s="205"/>
      <c r="NAD47" s="205"/>
      <c r="NAE47" s="205"/>
      <c r="NAF47" s="205"/>
      <c r="NAG47" s="205"/>
      <c r="NAH47" s="205"/>
      <c r="NAI47" s="205"/>
      <c r="NAJ47" s="205"/>
      <c r="NAK47" s="205"/>
      <c r="NAL47" s="205"/>
      <c r="NAM47" s="205"/>
      <c r="NAN47" s="205"/>
      <c r="NAO47" s="205"/>
      <c r="NAP47" s="205"/>
      <c r="NAQ47" s="205"/>
      <c r="NAR47" s="205"/>
      <c r="NAS47" s="205"/>
      <c r="NAT47" s="205"/>
      <c r="NAU47" s="205"/>
      <c r="NAV47" s="205"/>
      <c r="NAW47" s="205"/>
      <c r="NAX47" s="205"/>
      <c r="NAY47" s="205"/>
      <c r="NAZ47" s="205"/>
      <c r="NBA47" s="205"/>
      <c r="NBB47" s="205"/>
      <c r="NBC47" s="205"/>
      <c r="NBD47" s="205"/>
      <c r="NBE47" s="205"/>
      <c r="NBF47" s="205"/>
      <c r="NBG47" s="205"/>
      <c r="NBH47" s="205"/>
      <c r="NBI47" s="205"/>
      <c r="NBJ47" s="205"/>
      <c r="NBK47" s="205"/>
      <c r="NBL47" s="205"/>
      <c r="NBM47" s="205"/>
      <c r="NBN47" s="205"/>
      <c r="NBO47" s="205"/>
      <c r="NBP47" s="205"/>
      <c r="NBQ47" s="205"/>
      <c r="NBR47" s="205"/>
      <c r="NBS47" s="205"/>
      <c r="NBT47" s="205"/>
      <c r="NBU47" s="205"/>
      <c r="NBV47" s="205"/>
      <c r="NBW47" s="205"/>
      <c r="NBX47" s="205"/>
      <c r="NBY47" s="205"/>
      <c r="NBZ47" s="205"/>
      <c r="NCA47" s="205"/>
      <c r="NCB47" s="205"/>
      <c r="NCC47" s="205"/>
      <c r="NCD47" s="205"/>
      <c r="NCE47" s="205"/>
      <c r="NCF47" s="205"/>
      <c r="NCG47" s="205"/>
      <c r="NCH47" s="205"/>
      <c r="NCI47" s="205"/>
      <c r="NCJ47" s="205"/>
      <c r="NCK47" s="205"/>
      <c r="NCL47" s="205"/>
      <c r="NCM47" s="205"/>
      <c r="NCN47" s="205"/>
      <c r="NCO47" s="205"/>
      <c r="NCP47" s="205"/>
      <c r="NCQ47" s="205"/>
      <c r="NCR47" s="205"/>
      <c r="NCS47" s="205"/>
      <c r="NCT47" s="205"/>
      <c r="NCU47" s="205"/>
      <c r="NCV47" s="205"/>
      <c r="NCW47" s="205"/>
      <c r="NCX47" s="205"/>
      <c r="NCY47" s="205"/>
      <c r="NCZ47" s="205"/>
      <c r="NDA47" s="205"/>
      <c r="NDB47" s="205"/>
      <c r="NDC47" s="205"/>
      <c r="NDD47" s="205"/>
      <c r="NDE47" s="205"/>
      <c r="NDF47" s="205"/>
      <c r="NDG47" s="205"/>
      <c r="NDH47" s="205"/>
      <c r="NDI47" s="205"/>
      <c r="NDJ47" s="205"/>
      <c r="NDK47" s="205"/>
      <c r="NDL47" s="205"/>
      <c r="NDM47" s="205"/>
      <c r="NDN47" s="205"/>
      <c r="NDO47" s="205"/>
      <c r="NDP47" s="205"/>
      <c r="NDQ47" s="205"/>
      <c r="NDR47" s="205"/>
      <c r="NDS47" s="205"/>
      <c r="NDT47" s="205"/>
      <c r="NDU47" s="205"/>
      <c r="NDV47" s="205"/>
      <c r="NDW47" s="205"/>
      <c r="NDX47" s="205"/>
      <c r="NDY47" s="205"/>
      <c r="NDZ47" s="205"/>
      <c r="NEA47" s="205"/>
      <c r="NEB47" s="205"/>
      <c r="NEC47" s="205"/>
      <c r="NED47" s="205"/>
      <c r="NEE47" s="205"/>
      <c r="NEF47" s="205"/>
      <c r="NEG47" s="205"/>
      <c r="NEH47" s="205"/>
      <c r="NEI47" s="205"/>
      <c r="NEJ47" s="205"/>
      <c r="NEK47" s="205"/>
      <c r="NEL47" s="205"/>
      <c r="NEM47" s="205"/>
      <c r="NEN47" s="205"/>
      <c r="NEO47" s="205"/>
      <c r="NEP47" s="205"/>
      <c r="NEQ47" s="205"/>
      <c r="NER47" s="205"/>
      <c r="NES47" s="205"/>
      <c r="NET47" s="205"/>
      <c r="NEU47" s="205"/>
      <c r="NEV47" s="205"/>
      <c r="NEW47" s="205"/>
      <c r="NEX47" s="205"/>
      <c r="NEY47" s="205"/>
      <c r="NEZ47" s="205"/>
      <c r="NFA47" s="205"/>
      <c r="NFB47" s="205"/>
      <c r="NFC47" s="205"/>
      <c r="NFD47" s="205"/>
      <c r="NFE47" s="205"/>
      <c r="NFF47" s="205"/>
      <c r="NFG47" s="205"/>
      <c r="NFH47" s="205"/>
      <c r="NFI47" s="205"/>
      <c r="NFJ47" s="205"/>
      <c r="NFK47" s="205"/>
      <c r="NFL47" s="205"/>
      <c r="NFM47" s="205"/>
      <c r="NFN47" s="205"/>
      <c r="NFO47" s="205"/>
      <c r="NFP47" s="205"/>
      <c r="NFQ47" s="205"/>
      <c r="NFR47" s="205"/>
      <c r="NFS47" s="205"/>
      <c r="NFT47" s="205"/>
      <c r="NFU47" s="205"/>
      <c r="NFV47" s="205"/>
      <c r="NFW47" s="205"/>
      <c r="NFX47" s="205"/>
      <c r="NFY47" s="205"/>
      <c r="NFZ47" s="205"/>
      <c r="NGA47" s="205"/>
      <c r="NGB47" s="205"/>
      <c r="NGC47" s="205"/>
      <c r="NGD47" s="205"/>
      <c r="NGE47" s="205"/>
      <c r="NGF47" s="205"/>
      <c r="NGG47" s="205"/>
      <c r="NGH47" s="205"/>
      <c r="NGI47" s="205"/>
      <c r="NGJ47" s="205"/>
      <c r="NGK47" s="205"/>
      <c r="NGL47" s="205"/>
      <c r="NGM47" s="205"/>
      <c r="NGN47" s="205"/>
      <c r="NGO47" s="205"/>
      <c r="NGP47" s="205"/>
      <c r="NGQ47" s="205"/>
      <c r="NGR47" s="205"/>
      <c r="NGS47" s="205"/>
      <c r="NGT47" s="205"/>
      <c r="NGU47" s="205"/>
      <c r="NGV47" s="205"/>
      <c r="NGW47" s="205"/>
      <c r="NGX47" s="205"/>
      <c r="NGY47" s="205"/>
      <c r="NGZ47" s="205"/>
      <c r="NHA47" s="205"/>
      <c r="NHB47" s="205"/>
      <c r="NHC47" s="205"/>
      <c r="NHD47" s="205"/>
      <c r="NHE47" s="205"/>
      <c r="NHF47" s="205"/>
      <c r="NHG47" s="205"/>
      <c r="NHH47" s="205"/>
      <c r="NHI47" s="205"/>
      <c r="NHJ47" s="205"/>
      <c r="NHK47" s="205"/>
      <c r="NHL47" s="205"/>
      <c r="NHM47" s="205"/>
      <c r="NHN47" s="205"/>
      <c r="NHO47" s="205"/>
      <c r="NHP47" s="205"/>
      <c r="NHQ47" s="205"/>
      <c r="NHR47" s="205"/>
      <c r="NHS47" s="205"/>
      <c r="NHT47" s="205"/>
      <c r="NHU47" s="205"/>
      <c r="NHV47" s="205"/>
      <c r="NHW47" s="205"/>
      <c r="NHX47" s="205"/>
      <c r="NHY47" s="205"/>
      <c r="NHZ47" s="205"/>
      <c r="NIA47" s="205"/>
      <c r="NIB47" s="205"/>
      <c r="NIC47" s="205"/>
      <c r="NID47" s="205"/>
      <c r="NIE47" s="205"/>
      <c r="NIF47" s="205"/>
      <c r="NIG47" s="205"/>
      <c r="NIH47" s="205"/>
      <c r="NII47" s="205"/>
      <c r="NIJ47" s="205"/>
      <c r="NIK47" s="205"/>
      <c r="NIL47" s="205"/>
      <c r="NIM47" s="205"/>
      <c r="NIN47" s="205"/>
      <c r="NIO47" s="205"/>
      <c r="NIP47" s="205"/>
      <c r="NIQ47" s="205"/>
      <c r="NIR47" s="205"/>
      <c r="NIS47" s="205"/>
      <c r="NIT47" s="205"/>
      <c r="NIU47" s="205"/>
      <c r="NIV47" s="205"/>
      <c r="NIW47" s="205"/>
      <c r="NIX47" s="205"/>
      <c r="NIY47" s="205"/>
      <c r="NIZ47" s="205"/>
      <c r="NJA47" s="205"/>
      <c r="NJB47" s="205"/>
      <c r="NJC47" s="205"/>
      <c r="NJD47" s="205"/>
      <c r="NJE47" s="205"/>
      <c r="NJF47" s="205"/>
      <c r="NJG47" s="205"/>
      <c r="NJH47" s="205"/>
      <c r="NJI47" s="205"/>
      <c r="NJJ47" s="205"/>
      <c r="NJK47" s="205"/>
      <c r="NJL47" s="205"/>
      <c r="NJM47" s="205"/>
      <c r="NJN47" s="205"/>
      <c r="NJO47" s="205"/>
      <c r="NJP47" s="205"/>
      <c r="NJQ47" s="205"/>
      <c r="NJR47" s="205"/>
      <c r="NJS47" s="205"/>
      <c r="NJT47" s="205"/>
      <c r="NJU47" s="205"/>
      <c r="NJV47" s="205"/>
      <c r="NJW47" s="205"/>
      <c r="NJX47" s="205"/>
      <c r="NJY47" s="205"/>
      <c r="NJZ47" s="205"/>
      <c r="NKA47" s="205"/>
      <c r="NKB47" s="205"/>
      <c r="NKC47" s="205"/>
      <c r="NKD47" s="205"/>
      <c r="NKE47" s="205"/>
      <c r="NKF47" s="205"/>
      <c r="NKG47" s="205"/>
      <c r="NKH47" s="205"/>
      <c r="NKI47" s="205"/>
      <c r="NKJ47" s="205"/>
      <c r="NKK47" s="205"/>
      <c r="NKL47" s="205"/>
      <c r="NKM47" s="205"/>
      <c r="NKN47" s="205"/>
      <c r="NKO47" s="205"/>
      <c r="NKP47" s="205"/>
      <c r="NKQ47" s="205"/>
      <c r="NKR47" s="205"/>
      <c r="NKS47" s="205"/>
      <c r="NKT47" s="205"/>
      <c r="NKU47" s="205"/>
      <c r="NKV47" s="205"/>
      <c r="NKW47" s="205"/>
      <c r="NKX47" s="205"/>
      <c r="NKY47" s="205"/>
      <c r="NKZ47" s="205"/>
      <c r="NLA47" s="205"/>
      <c r="NLB47" s="205"/>
      <c r="NLC47" s="205"/>
      <c r="NLD47" s="205"/>
      <c r="NLE47" s="205"/>
      <c r="NLF47" s="205"/>
      <c r="NLG47" s="205"/>
      <c r="NLH47" s="205"/>
      <c r="NLI47" s="205"/>
      <c r="NLJ47" s="205"/>
      <c r="NLK47" s="205"/>
      <c r="NLL47" s="205"/>
      <c r="NLM47" s="205"/>
      <c r="NLN47" s="205"/>
      <c r="NLO47" s="205"/>
      <c r="NLP47" s="205"/>
      <c r="NLQ47" s="205"/>
      <c r="NLR47" s="205"/>
      <c r="NLS47" s="205"/>
      <c r="NLT47" s="205"/>
      <c r="NLU47" s="205"/>
      <c r="NLV47" s="205"/>
      <c r="NLW47" s="205"/>
      <c r="NLX47" s="205"/>
      <c r="NLY47" s="205"/>
      <c r="NLZ47" s="205"/>
      <c r="NMA47" s="205"/>
      <c r="NMB47" s="205"/>
      <c r="NMC47" s="205"/>
      <c r="NMD47" s="205"/>
      <c r="NME47" s="205"/>
      <c r="NMF47" s="205"/>
      <c r="NMG47" s="205"/>
      <c r="NMH47" s="205"/>
      <c r="NMI47" s="205"/>
      <c r="NMJ47" s="205"/>
      <c r="NMK47" s="205"/>
      <c r="NML47" s="205"/>
      <c r="NMM47" s="205"/>
      <c r="NMN47" s="205"/>
      <c r="NMO47" s="205"/>
      <c r="NMP47" s="205"/>
      <c r="NMQ47" s="205"/>
      <c r="NMR47" s="205"/>
      <c r="NMS47" s="205"/>
      <c r="NMT47" s="205"/>
      <c r="NMU47" s="205"/>
      <c r="NMV47" s="205"/>
      <c r="NMW47" s="205"/>
      <c r="NMX47" s="205"/>
      <c r="NMY47" s="205"/>
      <c r="NMZ47" s="205"/>
      <c r="NNA47" s="205"/>
      <c r="NNB47" s="205"/>
      <c r="NNC47" s="205"/>
      <c r="NND47" s="205"/>
      <c r="NNE47" s="205"/>
      <c r="NNF47" s="205"/>
      <c r="NNG47" s="205"/>
      <c r="NNH47" s="205"/>
      <c r="NNI47" s="205"/>
      <c r="NNJ47" s="205"/>
      <c r="NNK47" s="205"/>
      <c r="NNL47" s="205"/>
      <c r="NNM47" s="205"/>
      <c r="NNN47" s="205"/>
      <c r="NNO47" s="205"/>
      <c r="NNP47" s="205"/>
      <c r="NNQ47" s="205"/>
      <c r="NNR47" s="205"/>
      <c r="NNS47" s="205"/>
      <c r="NNT47" s="205"/>
      <c r="NNU47" s="205"/>
      <c r="NNV47" s="205"/>
      <c r="NNW47" s="205"/>
      <c r="NNX47" s="205"/>
      <c r="NNY47" s="205"/>
      <c r="NNZ47" s="205"/>
      <c r="NOA47" s="205"/>
      <c r="NOB47" s="205"/>
      <c r="NOC47" s="205"/>
      <c r="NOD47" s="205"/>
      <c r="NOE47" s="205"/>
      <c r="NOF47" s="205"/>
      <c r="NOG47" s="205"/>
      <c r="NOH47" s="205"/>
      <c r="NOI47" s="205"/>
      <c r="NOJ47" s="205"/>
      <c r="NOK47" s="205"/>
      <c r="NOL47" s="205"/>
      <c r="NOM47" s="205"/>
      <c r="NON47" s="205"/>
      <c r="NOO47" s="205"/>
      <c r="NOP47" s="205"/>
      <c r="NOQ47" s="205"/>
      <c r="NOR47" s="205"/>
      <c r="NOS47" s="205"/>
      <c r="NOT47" s="205"/>
      <c r="NOU47" s="205"/>
      <c r="NOV47" s="205"/>
      <c r="NOW47" s="205"/>
      <c r="NOX47" s="205"/>
      <c r="NOY47" s="205"/>
      <c r="NOZ47" s="205"/>
      <c r="NPA47" s="205"/>
      <c r="NPB47" s="205"/>
      <c r="NPC47" s="205"/>
      <c r="NPD47" s="205"/>
      <c r="NPE47" s="205"/>
      <c r="NPF47" s="205"/>
      <c r="NPG47" s="205"/>
      <c r="NPH47" s="205"/>
      <c r="NPI47" s="205"/>
      <c r="NPJ47" s="205"/>
      <c r="NPK47" s="205"/>
      <c r="NPL47" s="205"/>
      <c r="NPM47" s="205"/>
      <c r="NPN47" s="205"/>
      <c r="NPO47" s="205"/>
      <c r="NPP47" s="205"/>
      <c r="NPQ47" s="205"/>
      <c r="NPR47" s="205"/>
      <c r="NPS47" s="205"/>
      <c r="NPT47" s="205"/>
      <c r="NPU47" s="205"/>
      <c r="NPV47" s="205"/>
      <c r="NPW47" s="205"/>
      <c r="NPX47" s="205"/>
      <c r="NPY47" s="205"/>
      <c r="NPZ47" s="205"/>
      <c r="NQA47" s="205"/>
      <c r="NQB47" s="205"/>
      <c r="NQC47" s="205"/>
      <c r="NQD47" s="205"/>
      <c r="NQE47" s="205"/>
      <c r="NQF47" s="205"/>
      <c r="NQG47" s="205"/>
      <c r="NQH47" s="205"/>
      <c r="NQI47" s="205"/>
      <c r="NQJ47" s="205"/>
      <c r="NQK47" s="205"/>
      <c r="NQL47" s="205"/>
      <c r="NQM47" s="205"/>
      <c r="NQN47" s="205"/>
      <c r="NQO47" s="205"/>
      <c r="NQP47" s="205"/>
      <c r="NQQ47" s="205"/>
      <c r="NQR47" s="205"/>
      <c r="NQS47" s="205"/>
      <c r="NQT47" s="205"/>
      <c r="NQU47" s="205"/>
      <c r="NQV47" s="205"/>
      <c r="NQW47" s="205"/>
      <c r="NQX47" s="205"/>
      <c r="NQY47" s="205"/>
      <c r="NQZ47" s="205"/>
      <c r="NRA47" s="205"/>
      <c r="NRB47" s="205"/>
      <c r="NRC47" s="205"/>
      <c r="NRD47" s="205"/>
      <c r="NRE47" s="205"/>
      <c r="NRF47" s="205"/>
      <c r="NRG47" s="205"/>
      <c r="NRH47" s="205"/>
      <c r="NRI47" s="205"/>
      <c r="NRJ47" s="205"/>
      <c r="NRK47" s="205"/>
      <c r="NRL47" s="205"/>
      <c r="NRM47" s="205"/>
      <c r="NRN47" s="205"/>
      <c r="NRO47" s="205"/>
      <c r="NRP47" s="205"/>
      <c r="NRQ47" s="205"/>
      <c r="NRR47" s="205"/>
      <c r="NRS47" s="205"/>
      <c r="NRT47" s="205"/>
      <c r="NRU47" s="205"/>
      <c r="NRV47" s="205"/>
      <c r="NRW47" s="205"/>
      <c r="NRX47" s="205"/>
      <c r="NRY47" s="205"/>
      <c r="NRZ47" s="205"/>
      <c r="NSA47" s="205"/>
      <c r="NSB47" s="205"/>
      <c r="NSC47" s="205"/>
      <c r="NSD47" s="205"/>
      <c r="NSE47" s="205"/>
      <c r="NSF47" s="205"/>
      <c r="NSG47" s="205"/>
      <c r="NSH47" s="205"/>
      <c r="NSI47" s="205"/>
      <c r="NSJ47" s="205"/>
      <c r="NSK47" s="205"/>
      <c r="NSL47" s="205"/>
      <c r="NSM47" s="205"/>
      <c r="NSN47" s="205"/>
      <c r="NSO47" s="205"/>
      <c r="NSP47" s="205"/>
      <c r="NSQ47" s="205"/>
      <c r="NSR47" s="205"/>
      <c r="NSS47" s="205"/>
      <c r="NST47" s="205"/>
      <c r="NSU47" s="205"/>
      <c r="NSV47" s="205"/>
      <c r="NSW47" s="205"/>
      <c r="NSX47" s="205"/>
      <c r="NSY47" s="205"/>
      <c r="NSZ47" s="205"/>
      <c r="NTA47" s="205"/>
      <c r="NTB47" s="205"/>
      <c r="NTC47" s="205"/>
      <c r="NTD47" s="205"/>
      <c r="NTE47" s="205"/>
      <c r="NTF47" s="205"/>
      <c r="NTG47" s="205"/>
      <c r="NTH47" s="205"/>
      <c r="NTI47" s="205"/>
      <c r="NTJ47" s="205"/>
      <c r="NTK47" s="205"/>
      <c r="NTL47" s="205"/>
      <c r="NTM47" s="205"/>
      <c r="NTN47" s="205"/>
      <c r="NTO47" s="205"/>
      <c r="NTP47" s="205"/>
      <c r="NTQ47" s="205"/>
      <c r="NTR47" s="205"/>
      <c r="NTS47" s="205"/>
      <c r="NTT47" s="205"/>
      <c r="NTU47" s="205"/>
      <c r="NTV47" s="205"/>
      <c r="NTW47" s="205"/>
      <c r="NTX47" s="205"/>
      <c r="NTY47" s="205"/>
      <c r="NTZ47" s="205"/>
      <c r="NUA47" s="205"/>
      <c r="NUB47" s="205"/>
      <c r="NUC47" s="205"/>
      <c r="NUD47" s="205"/>
      <c r="NUE47" s="205"/>
      <c r="NUF47" s="205"/>
      <c r="NUG47" s="205"/>
      <c r="NUH47" s="205"/>
      <c r="NUI47" s="205"/>
      <c r="NUJ47" s="205"/>
      <c r="NUK47" s="205"/>
      <c r="NUL47" s="205"/>
      <c r="NUM47" s="205"/>
      <c r="NUN47" s="205"/>
      <c r="NUO47" s="205"/>
      <c r="NUP47" s="205"/>
      <c r="NUQ47" s="205"/>
      <c r="NUR47" s="205"/>
      <c r="NUS47" s="205"/>
      <c r="NUT47" s="205"/>
      <c r="NUU47" s="205"/>
      <c r="NUV47" s="205"/>
      <c r="NUW47" s="205"/>
      <c r="NUX47" s="205"/>
      <c r="NUY47" s="205"/>
      <c r="NUZ47" s="205"/>
      <c r="NVA47" s="205"/>
      <c r="NVB47" s="205"/>
      <c r="NVC47" s="205"/>
      <c r="NVD47" s="205"/>
      <c r="NVE47" s="205"/>
      <c r="NVF47" s="205"/>
      <c r="NVG47" s="205"/>
      <c r="NVH47" s="205"/>
      <c r="NVI47" s="205"/>
      <c r="NVJ47" s="205"/>
      <c r="NVK47" s="205"/>
      <c r="NVL47" s="205"/>
      <c r="NVM47" s="205"/>
      <c r="NVN47" s="205"/>
      <c r="NVO47" s="205"/>
      <c r="NVP47" s="205"/>
      <c r="NVQ47" s="205"/>
      <c r="NVR47" s="205"/>
      <c r="NVS47" s="205"/>
      <c r="NVT47" s="205"/>
      <c r="NVU47" s="205"/>
      <c r="NVV47" s="205"/>
      <c r="NVW47" s="205"/>
      <c r="NVX47" s="205"/>
      <c r="NVY47" s="205"/>
      <c r="NVZ47" s="205"/>
      <c r="NWA47" s="205"/>
      <c r="NWB47" s="205"/>
      <c r="NWC47" s="205"/>
      <c r="NWD47" s="205"/>
      <c r="NWE47" s="205"/>
      <c r="NWF47" s="205"/>
      <c r="NWG47" s="205"/>
      <c r="NWH47" s="205"/>
      <c r="NWI47" s="205"/>
      <c r="NWJ47" s="205"/>
      <c r="NWK47" s="205"/>
      <c r="NWL47" s="205"/>
      <c r="NWM47" s="205"/>
      <c r="NWN47" s="205"/>
      <c r="NWO47" s="205"/>
      <c r="NWP47" s="205"/>
      <c r="NWQ47" s="205"/>
      <c r="NWR47" s="205"/>
      <c r="NWS47" s="205"/>
      <c r="NWT47" s="205"/>
      <c r="NWU47" s="205"/>
      <c r="NWV47" s="205"/>
      <c r="NWW47" s="205"/>
      <c r="NWX47" s="205"/>
      <c r="NWY47" s="205"/>
      <c r="NWZ47" s="205"/>
      <c r="NXA47" s="205"/>
      <c r="NXB47" s="205"/>
      <c r="NXC47" s="205"/>
      <c r="NXD47" s="205"/>
      <c r="NXE47" s="205"/>
      <c r="NXF47" s="205"/>
      <c r="NXG47" s="205"/>
      <c r="NXH47" s="205"/>
      <c r="NXI47" s="205"/>
      <c r="NXJ47" s="205"/>
      <c r="NXK47" s="205"/>
      <c r="NXL47" s="205"/>
      <c r="NXM47" s="205"/>
      <c r="NXN47" s="205"/>
      <c r="NXO47" s="205"/>
      <c r="NXP47" s="205"/>
      <c r="NXQ47" s="205"/>
      <c r="NXR47" s="205"/>
      <c r="NXS47" s="205"/>
      <c r="NXT47" s="205"/>
      <c r="NXU47" s="205"/>
      <c r="NXV47" s="205"/>
      <c r="NXW47" s="205"/>
      <c r="NXX47" s="205"/>
      <c r="NXY47" s="205"/>
      <c r="NXZ47" s="205"/>
      <c r="NYA47" s="205"/>
      <c r="NYB47" s="205"/>
      <c r="NYC47" s="205"/>
      <c r="NYD47" s="205"/>
      <c r="NYE47" s="205"/>
      <c r="NYF47" s="205"/>
      <c r="NYG47" s="205"/>
      <c r="NYH47" s="205"/>
      <c r="NYI47" s="205"/>
      <c r="NYJ47" s="205"/>
      <c r="NYK47" s="205"/>
      <c r="NYL47" s="205"/>
      <c r="NYM47" s="205"/>
      <c r="NYN47" s="205"/>
      <c r="NYO47" s="205"/>
      <c r="NYP47" s="205"/>
      <c r="NYQ47" s="205"/>
      <c r="NYR47" s="205"/>
      <c r="NYS47" s="205"/>
      <c r="NYT47" s="205"/>
      <c r="NYU47" s="205"/>
      <c r="NYV47" s="205"/>
      <c r="NYW47" s="205"/>
      <c r="NYX47" s="205"/>
      <c r="NYY47" s="205"/>
      <c r="NYZ47" s="205"/>
      <c r="NZA47" s="205"/>
      <c r="NZB47" s="205"/>
      <c r="NZC47" s="205"/>
      <c r="NZD47" s="205"/>
      <c r="NZE47" s="205"/>
      <c r="NZF47" s="205"/>
      <c r="NZG47" s="205"/>
      <c r="NZH47" s="205"/>
      <c r="NZI47" s="205"/>
      <c r="NZJ47" s="205"/>
      <c r="NZK47" s="205"/>
      <c r="NZL47" s="205"/>
      <c r="NZM47" s="205"/>
      <c r="NZN47" s="205"/>
      <c r="NZO47" s="205"/>
      <c r="NZP47" s="205"/>
      <c r="NZQ47" s="205"/>
      <c r="NZR47" s="205"/>
      <c r="NZS47" s="205"/>
      <c r="NZT47" s="205"/>
      <c r="NZU47" s="205"/>
      <c r="NZV47" s="205"/>
      <c r="NZW47" s="205"/>
      <c r="NZX47" s="205"/>
      <c r="NZY47" s="205"/>
      <c r="NZZ47" s="205"/>
      <c r="OAA47" s="205"/>
      <c r="OAB47" s="205"/>
      <c r="OAC47" s="205"/>
      <c r="OAD47" s="205"/>
      <c r="OAE47" s="205"/>
      <c r="OAF47" s="205"/>
      <c r="OAG47" s="205"/>
      <c r="OAH47" s="205"/>
      <c r="OAI47" s="205"/>
      <c r="OAJ47" s="205"/>
      <c r="OAK47" s="205"/>
      <c r="OAL47" s="205"/>
      <c r="OAM47" s="205"/>
      <c r="OAN47" s="205"/>
      <c r="OAO47" s="205"/>
      <c r="OAP47" s="205"/>
      <c r="OAQ47" s="205"/>
      <c r="OAR47" s="205"/>
      <c r="OAS47" s="205"/>
      <c r="OAT47" s="205"/>
      <c r="OAU47" s="205"/>
      <c r="OAV47" s="205"/>
      <c r="OAW47" s="205"/>
      <c r="OAX47" s="205"/>
      <c r="OAY47" s="205"/>
      <c r="OAZ47" s="205"/>
      <c r="OBA47" s="205"/>
      <c r="OBB47" s="205"/>
      <c r="OBC47" s="205"/>
      <c r="OBD47" s="205"/>
      <c r="OBE47" s="205"/>
      <c r="OBF47" s="205"/>
      <c r="OBG47" s="205"/>
      <c r="OBH47" s="205"/>
      <c r="OBI47" s="205"/>
      <c r="OBJ47" s="205"/>
      <c r="OBK47" s="205"/>
      <c r="OBL47" s="205"/>
      <c r="OBM47" s="205"/>
      <c r="OBN47" s="205"/>
      <c r="OBO47" s="205"/>
      <c r="OBP47" s="205"/>
      <c r="OBQ47" s="205"/>
      <c r="OBR47" s="205"/>
      <c r="OBS47" s="205"/>
      <c r="OBT47" s="205"/>
      <c r="OBU47" s="205"/>
      <c r="OBV47" s="205"/>
      <c r="OBW47" s="205"/>
      <c r="OBX47" s="205"/>
      <c r="OBY47" s="205"/>
      <c r="OBZ47" s="205"/>
      <c r="OCA47" s="205"/>
      <c r="OCB47" s="205"/>
      <c r="OCC47" s="205"/>
      <c r="OCD47" s="205"/>
      <c r="OCE47" s="205"/>
      <c r="OCF47" s="205"/>
      <c r="OCG47" s="205"/>
      <c r="OCH47" s="205"/>
      <c r="OCI47" s="205"/>
      <c r="OCJ47" s="205"/>
      <c r="OCK47" s="205"/>
      <c r="OCL47" s="205"/>
      <c r="OCM47" s="205"/>
      <c r="OCN47" s="205"/>
      <c r="OCO47" s="205"/>
      <c r="OCP47" s="205"/>
      <c r="OCQ47" s="205"/>
      <c r="OCR47" s="205"/>
      <c r="OCS47" s="205"/>
      <c r="OCT47" s="205"/>
      <c r="OCU47" s="205"/>
      <c r="OCV47" s="205"/>
      <c r="OCW47" s="205"/>
      <c r="OCX47" s="205"/>
      <c r="OCY47" s="205"/>
      <c r="OCZ47" s="205"/>
      <c r="ODA47" s="205"/>
      <c r="ODB47" s="205"/>
      <c r="ODC47" s="205"/>
      <c r="ODD47" s="205"/>
      <c r="ODE47" s="205"/>
      <c r="ODF47" s="205"/>
      <c r="ODG47" s="205"/>
      <c r="ODH47" s="205"/>
      <c r="ODI47" s="205"/>
      <c r="ODJ47" s="205"/>
      <c r="ODK47" s="205"/>
      <c r="ODL47" s="205"/>
      <c r="ODM47" s="205"/>
      <c r="ODN47" s="205"/>
      <c r="ODO47" s="205"/>
      <c r="ODP47" s="205"/>
      <c r="ODQ47" s="205"/>
      <c r="ODR47" s="205"/>
      <c r="ODS47" s="205"/>
      <c r="ODT47" s="205"/>
      <c r="ODU47" s="205"/>
      <c r="ODV47" s="205"/>
      <c r="ODW47" s="205"/>
      <c r="ODX47" s="205"/>
      <c r="ODY47" s="205"/>
      <c r="ODZ47" s="205"/>
      <c r="OEA47" s="205"/>
      <c r="OEB47" s="205"/>
      <c r="OEC47" s="205"/>
      <c r="OED47" s="205"/>
      <c r="OEE47" s="205"/>
      <c r="OEF47" s="205"/>
      <c r="OEG47" s="205"/>
      <c r="OEH47" s="205"/>
      <c r="OEI47" s="205"/>
      <c r="OEJ47" s="205"/>
      <c r="OEK47" s="205"/>
      <c r="OEL47" s="205"/>
      <c r="OEM47" s="205"/>
      <c r="OEN47" s="205"/>
      <c r="OEO47" s="205"/>
      <c r="OEP47" s="205"/>
      <c r="OEQ47" s="205"/>
      <c r="OER47" s="205"/>
      <c r="OES47" s="205"/>
      <c r="OET47" s="205"/>
      <c r="OEU47" s="205"/>
      <c r="OEV47" s="205"/>
      <c r="OEW47" s="205"/>
      <c r="OEX47" s="205"/>
      <c r="OEY47" s="205"/>
      <c r="OEZ47" s="205"/>
      <c r="OFA47" s="205"/>
      <c r="OFB47" s="205"/>
      <c r="OFC47" s="205"/>
      <c r="OFD47" s="205"/>
      <c r="OFE47" s="205"/>
      <c r="OFF47" s="205"/>
      <c r="OFG47" s="205"/>
      <c r="OFH47" s="205"/>
      <c r="OFI47" s="205"/>
      <c r="OFJ47" s="205"/>
      <c r="OFK47" s="205"/>
      <c r="OFL47" s="205"/>
      <c r="OFM47" s="205"/>
      <c r="OFN47" s="205"/>
      <c r="OFO47" s="205"/>
      <c r="OFP47" s="205"/>
      <c r="OFQ47" s="205"/>
      <c r="OFR47" s="205"/>
      <c r="OFS47" s="205"/>
      <c r="OFT47" s="205"/>
      <c r="OFU47" s="205"/>
      <c r="OFV47" s="205"/>
      <c r="OFW47" s="205"/>
      <c r="OFX47" s="205"/>
      <c r="OFY47" s="205"/>
      <c r="OFZ47" s="205"/>
      <c r="OGA47" s="205"/>
      <c r="OGB47" s="205"/>
      <c r="OGC47" s="205"/>
      <c r="OGD47" s="205"/>
      <c r="OGE47" s="205"/>
      <c r="OGF47" s="205"/>
      <c r="OGG47" s="205"/>
      <c r="OGH47" s="205"/>
      <c r="OGI47" s="205"/>
      <c r="OGJ47" s="205"/>
      <c r="OGK47" s="205"/>
      <c r="OGL47" s="205"/>
      <c r="OGM47" s="205"/>
      <c r="OGN47" s="205"/>
      <c r="OGO47" s="205"/>
      <c r="OGP47" s="205"/>
      <c r="OGQ47" s="205"/>
      <c r="OGR47" s="205"/>
      <c r="OGS47" s="205"/>
      <c r="OGT47" s="205"/>
      <c r="OGU47" s="205"/>
      <c r="OGV47" s="205"/>
      <c r="OGW47" s="205"/>
      <c r="OGX47" s="205"/>
      <c r="OGY47" s="205"/>
      <c r="OGZ47" s="205"/>
      <c r="OHA47" s="205"/>
      <c r="OHB47" s="205"/>
      <c r="OHC47" s="205"/>
      <c r="OHD47" s="205"/>
      <c r="OHE47" s="205"/>
      <c r="OHF47" s="205"/>
      <c r="OHG47" s="205"/>
      <c r="OHH47" s="205"/>
      <c r="OHI47" s="205"/>
      <c r="OHJ47" s="205"/>
      <c r="OHK47" s="205"/>
      <c r="OHL47" s="205"/>
      <c r="OHM47" s="205"/>
      <c r="OHN47" s="205"/>
      <c r="OHO47" s="205"/>
      <c r="OHP47" s="205"/>
      <c r="OHQ47" s="205"/>
      <c r="OHR47" s="205"/>
      <c r="OHS47" s="205"/>
      <c r="OHT47" s="205"/>
      <c r="OHU47" s="205"/>
      <c r="OHV47" s="205"/>
      <c r="OHW47" s="205"/>
      <c r="OHX47" s="205"/>
      <c r="OHY47" s="205"/>
      <c r="OHZ47" s="205"/>
      <c r="OIA47" s="205"/>
      <c r="OIB47" s="205"/>
      <c r="OIC47" s="205"/>
      <c r="OID47" s="205"/>
      <c r="OIE47" s="205"/>
      <c r="OIF47" s="205"/>
      <c r="OIG47" s="205"/>
      <c r="OIH47" s="205"/>
      <c r="OII47" s="205"/>
      <c r="OIJ47" s="205"/>
      <c r="OIK47" s="205"/>
      <c r="OIL47" s="205"/>
      <c r="OIM47" s="205"/>
      <c r="OIN47" s="205"/>
      <c r="OIO47" s="205"/>
      <c r="OIP47" s="205"/>
      <c r="OIQ47" s="205"/>
      <c r="OIR47" s="205"/>
      <c r="OIS47" s="205"/>
      <c r="OIT47" s="205"/>
      <c r="OIU47" s="205"/>
      <c r="OIV47" s="205"/>
      <c r="OIW47" s="205"/>
      <c r="OIX47" s="205"/>
      <c r="OIY47" s="205"/>
      <c r="OIZ47" s="205"/>
      <c r="OJA47" s="205"/>
      <c r="OJB47" s="205"/>
      <c r="OJC47" s="205"/>
      <c r="OJD47" s="205"/>
      <c r="OJE47" s="205"/>
      <c r="OJF47" s="205"/>
      <c r="OJG47" s="205"/>
      <c r="OJH47" s="205"/>
      <c r="OJI47" s="205"/>
      <c r="OJJ47" s="205"/>
      <c r="OJK47" s="205"/>
      <c r="OJL47" s="205"/>
      <c r="OJM47" s="205"/>
      <c r="OJN47" s="205"/>
      <c r="OJO47" s="205"/>
      <c r="OJP47" s="205"/>
      <c r="OJQ47" s="205"/>
      <c r="OJR47" s="205"/>
      <c r="OJS47" s="205"/>
      <c r="OJT47" s="205"/>
      <c r="OJU47" s="205"/>
      <c r="OJV47" s="205"/>
      <c r="OJW47" s="205"/>
      <c r="OJX47" s="205"/>
      <c r="OJY47" s="205"/>
      <c r="OJZ47" s="205"/>
      <c r="OKA47" s="205"/>
      <c r="OKB47" s="205"/>
      <c r="OKC47" s="205"/>
      <c r="OKD47" s="205"/>
      <c r="OKE47" s="205"/>
      <c r="OKF47" s="205"/>
      <c r="OKG47" s="205"/>
      <c r="OKH47" s="205"/>
      <c r="OKI47" s="205"/>
      <c r="OKJ47" s="205"/>
      <c r="OKK47" s="205"/>
      <c r="OKL47" s="205"/>
      <c r="OKM47" s="205"/>
      <c r="OKN47" s="205"/>
      <c r="OKO47" s="205"/>
      <c r="OKP47" s="205"/>
      <c r="OKQ47" s="205"/>
      <c r="OKR47" s="205"/>
      <c r="OKS47" s="205"/>
      <c r="OKT47" s="205"/>
      <c r="OKU47" s="205"/>
      <c r="OKV47" s="205"/>
      <c r="OKW47" s="205"/>
      <c r="OKX47" s="205"/>
      <c r="OKY47" s="205"/>
      <c r="OKZ47" s="205"/>
      <c r="OLA47" s="205"/>
      <c r="OLB47" s="205"/>
      <c r="OLC47" s="205"/>
      <c r="OLD47" s="205"/>
      <c r="OLE47" s="205"/>
      <c r="OLF47" s="205"/>
      <c r="OLG47" s="205"/>
      <c r="OLH47" s="205"/>
      <c r="OLI47" s="205"/>
      <c r="OLJ47" s="205"/>
      <c r="OLK47" s="205"/>
      <c r="OLL47" s="205"/>
      <c r="OLM47" s="205"/>
      <c r="OLN47" s="205"/>
      <c r="OLO47" s="205"/>
      <c r="OLP47" s="205"/>
      <c r="OLQ47" s="205"/>
      <c r="OLR47" s="205"/>
      <c r="OLS47" s="205"/>
      <c r="OLT47" s="205"/>
      <c r="OLU47" s="205"/>
      <c r="OLV47" s="205"/>
      <c r="OLW47" s="205"/>
      <c r="OLX47" s="205"/>
      <c r="OLY47" s="205"/>
      <c r="OLZ47" s="205"/>
      <c r="OMA47" s="205"/>
      <c r="OMB47" s="205"/>
      <c r="OMC47" s="205"/>
      <c r="OMD47" s="205"/>
      <c r="OME47" s="205"/>
      <c r="OMF47" s="205"/>
      <c r="OMG47" s="205"/>
      <c r="OMH47" s="205"/>
      <c r="OMI47" s="205"/>
      <c r="OMJ47" s="205"/>
      <c r="OMK47" s="205"/>
      <c r="OML47" s="205"/>
      <c r="OMM47" s="205"/>
      <c r="OMN47" s="205"/>
      <c r="OMO47" s="205"/>
      <c r="OMP47" s="205"/>
      <c r="OMQ47" s="205"/>
      <c r="OMR47" s="205"/>
      <c r="OMS47" s="205"/>
      <c r="OMT47" s="205"/>
      <c r="OMU47" s="205"/>
      <c r="OMV47" s="205"/>
      <c r="OMW47" s="205"/>
      <c r="OMX47" s="205"/>
      <c r="OMY47" s="205"/>
      <c r="OMZ47" s="205"/>
      <c r="ONA47" s="205"/>
      <c r="ONB47" s="205"/>
      <c r="ONC47" s="205"/>
      <c r="OND47" s="205"/>
      <c r="ONE47" s="205"/>
      <c r="ONF47" s="205"/>
      <c r="ONG47" s="205"/>
      <c r="ONH47" s="205"/>
      <c r="ONI47" s="205"/>
      <c r="ONJ47" s="205"/>
      <c r="ONK47" s="205"/>
      <c r="ONL47" s="205"/>
      <c r="ONM47" s="205"/>
      <c r="ONN47" s="205"/>
      <c r="ONO47" s="205"/>
      <c r="ONP47" s="205"/>
      <c r="ONQ47" s="205"/>
      <c r="ONR47" s="205"/>
      <c r="ONS47" s="205"/>
      <c r="ONT47" s="205"/>
      <c r="ONU47" s="205"/>
      <c r="ONV47" s="205"/>
      <c r="ONW47" s="205"/>
      <c r="ONX47" s="205"/>
      <c r="ONY47" s="205"/>
      <c r="ONZ47" s="205"/>
      <c r="OOA47" s="205"/>
      <c r="OOB47" s="205"/>
      <c r="OOC47" s="205"/>
      <c r="OOD47" s="205"/>
      <c r="OOE47" s="205"/>
      <c r="OOF47" s="205"/>
      <c r="OOG47" s="205"/>
      <c r="OOH47" s="205"/>
      <c r="OOI47" s="205"/>
      <c r="OOJ47" s="205"/>
      <c r="OOK47" s="205"/>
      <c r="OOL47" s="205"/>
      <c r="OOM47" s="205"/>
      <c r="OON47" s="205"/>
      <c r="OOO47" s="205"/>
      <c r="OOP47" s="205"/>
      <c r="OOQ47" s="205"/>
      <c r="OOR47" s="205"/>
      <c r="OOS47" s="205"/>
      <c r="OOT47" s="205"/>
      <c r="OOU47" s="205"/>
      <c r="OOV47" s="205"/>
      <c r="OOW47" s="205"/>
      <c r="OOX47" s="205"/>
      <c r="OOY47" s="205"/>
      <c r="OOZ47" s="205"/>
      <c r="OPA47" s="205"/>
      <c r="OPB47" s="205"/>
      <c r="OPC47" s="205"/>
      <c r="OPD47" s="205"/>
      <c r="OPE47" s="205"/>
      <c r="OPF47" s="205"/>
      <c r="OPG47" s="205"/>
      <c r="OPH47" s="205"/>
      <c r="OPI47" s="205"/>
      <c r="OPJ47" s="205"/>
      <c r="OPK47" s="205"/>
      <c r="OPL47" s="205"/>
      <c r="OPM47" s="205"/>
      <c r="OPN47" s="205"/>
      <c r="OPO47" s="205"/>
      <c r="OPP47" s="205"/>
      <c r="OPQ47" s="205"/>
      <c r="OPR47" s="205"/>
      <c r="OPS47" s="205"/>
      <c r="OPT47" s="205"/>
      <c r="OPU47" s="205"/>
      <c r="OPV47" s="205"/>
      <c r="OPW47" s="205"/>
      <c r="OPX47" s="205"/>
      <c r="OPY47" s="205"/>
      <c r="OPZ47" s="205"/>
      <c r="OQA47" s="205"/>
      <c r="OQB47" s="205"/>
      <c r="OQC47" s="205"/>
      <c r="OQD47" s="205"/>
      <c r="OQE47" s="205"/>
      <c r="OQF47" s="205"/>
      <c r="OQG47" s="205"/>
      <c r="OQH47" s="205"/>
      <c r="OQI47" s="205"/>
      <c r="OQJ47" s="205"/>
      <c r="OQK47" s="205"/>
      <c r="OQL47" s="205"/>
      <c r="OQM47" s="205"/>
      <c r="OQN47" s="205"/>
      <c r="OQO47" s="205"/>
      <c r="OQP47" s="205"/>
      <c r="OQQ47" s="205"/>
      <c r="OQR47" s="205"/>
      <c r="OQS47" s="205"/>
      <c r="OQT47" s="205"/>
      <c r="OQU47" s="205"/>
      <c r="OQV47" s="205"/>
      <c r="OQW47" s="205"/>
      <c r="OQX47" s="205"/>
      <c r="OQY47" s="205"/>
      <c r="OQZ47" s="205"/>
      <c r="ORA47" s="205"/>
      <c r="ORB47" s="205"/>
      <c r="ORC47" s="205"/>
      <c r="ORD47" s="205"/>
      <c r="ORE47" s="205"/>
      <c r="ORF47" s="205"/>
      <c r="ORG47" s="205"/>
      <c r="ORH47" s="205"/>
      <c r="ORI47" s="205"/>
      <c r="ORJ47" s="205"/>
      <c r="ORK47" s="205"/>
      <c r="ORL47" s="205"/>
      <c r="ORM47" s="205"/>
      <c r="ORN47" s="205"/>
      <c r="ORO47" s="205"/>
      <c r="ORP47" s="205"/>
      <c r="ORQ47" s="205"/>
      <c r="ORR47" s="205"/>
      <c r="ORS47" s="205"/>
      <c r="ORT47" s="205"/>
      <c r="ORU47" s="205"/>
      <c r="ORV47" s="205"/>
      <c r="ORW47" s="205"/>
      <c r="ORX47" s="205"/>
      <c r="ORY47" s="205"/>
      <c r="ORZ47" s="205"/>
      <c r="OSA47" s="205"/>
      <c r="OSB47" s="205"/>
      <c r="OSC47" s="205"/>
      <c r="OSD47" s="205"/>
      <c r="OSE47" s="205"/>
      <c r="OSF47" s="205"/>
      <c r="OSG47" s="205"/>
      <c r="OSH47" s="205"/>
      <c r="OSI47" s="205"/>
      <c r="OSJ47" s="205"/>
      <c r="OSK47" s="205"/>
      <c r="OSL47" s="205"/>
      <c r="OSM47" s="205"/>
      <c r="OSN47" s="205"/>
      <c r="OSO47" s="205"/>
      <c r="OSP47" s="205"/>
      <c r="OSQ47" s="205"/>
      <c r="OSR47" s="205"/>
      <c r="OSS47" s="205"/>
      <c r="OST47" s="205"/>
      <c r="OSU47" s="205"/>
      <c r="OSV47" s="205"/>
      <c r="OSW47" s="205"/>
      <c r="OSX47" s="205"/>
      <c r="OSY47" s="205"/>
      <c r="OSZ47" s="205"/>
      <c r="OTA47" s="205"/>
      <c r="OTB47" s="205"/>
      <c r="OTC47" s="205"/>
      <c r="OTD47" s="205"/>
      <c r="OTE47" s="205"/>
      <c r="OTF47" s="205"/>
      <c r="OTG47" s="205"/>
      <c r="OTH47" s="205"/>
      <c r="OTI47" s="205"/>
      <c r="OTJ47" s="205"/>
      <c r="OTK47" s="205"/>
      <c r="OTL47" s="205"/>
      <c r="OTM47" s="205"/>
      <c r="OTN47" s="205"/>
      <c r="OTO47" s="205"/>
      <c r="OTP47" s="205"/>
      <c r="OTQ47" s="205"/>
      <c r="OTR47" s="205"/>
      <c r="OTS47" s="205"/>
      <c r="OTT47" s="205"/>
      <c r="OTU47" s="205"/>
      <c r="OTV47" s="205"/>
      <c r="OTW47" s="205"/>
      <c r="OTX47" s="205"/>
      <c r="OTY47" s="205"/>
      <c r="OTZ47" s="205"/>
      <c r="OUA47" s="205"/>
      <c r="OUB47" s="205"/>
      <c r="OUC47" s="205"/>
      <c r="OUD47" s="205"/>
      <c r="OUE47" s="205"/>
      <c r="OUF47" s="205"/>
      <c r="OUG47" s="205"/>
      <c r="OUH47" s="205"/>
      <c r="OUI47" s="205"/>
      <c r="OUJ47" s="205"/>
      <c r="OUK47" s="205"/>
      <c r="OUL47" s="205"/>
      <c r="OUM47" s="205"/>
      <c r="OUN47" s="205"/>
      <c r="OUO47" s="205"/>
      <c r="OUP47" s="205"/>
      <c r="OUQ47" s="205"/>
      <c r="OUR47" s="205"/>
      <c r="OUS47" s="205"/>
      <c r="OUT47" s="205"/>
      <c r="OUU47" s="205"/>
      <c r="OUV47" s="205"/>
      <c r="OUW47" s="205"/>
      <c r="OUX47" s="205"/>
      <c r="OUY47" s="205"/>
      <c r="OUZ47" s="205"/>
      <c r="OVA47" s="205"/>
      <c r="OVB47" s="205"/>
      <c r="OVC47" s="205"/>
      <c r="OVD47" s="205"/>
      <c r="OVE47" s="205"/>
      <c r="OVF47" s="205"/>
      <c r="OVG47" s="205"/>
      <c r="OVH47" s="205"/>
      <c r="OVI47" s="205"/>
      <c r="OVJ47" s="205"/>
      <c r="OVK47" s="205"/>
      <c r="OVL47" s="205"/>
      <c r="OVM47" s="205"/>
      <c r="OVN47" s="205"/>
      <c r="OVO47" s="205"/>
      <c r="OVP47" s="205"/>
      <c r="OVQ47" s="205"/>
      <c r="OVR47" s="205"/>
      <c r="OVS47" s="205"/>
      <c r="OVT47" s="205"/>
      <c r="OVU47" s="205"/>
      <c r="OVV47" s="205"/>
      <c r="OVW47" s="205"/>
      <c r="OVX47" s="205"/>
      <c r="OVY47" s="205"/>
      <c r="OVZ47" s="205"/>
      <c r="OWA47" s="205"/>
      <c r="OWB47" s="205"/>
      <c r="OWC47" s="205"/>
      <c r="OWD47" s="205"/>
      <c r="OWE47" s="205"/>
      <c r="OWF47" s="205"/>
      <c r="OWG47" s="205"/>
      <c r="OWH47" s="205"/>
      <c r="OWI47" s="205"/>
      <c r="OWJ47" s="205"/>
      <c r="OWK47" s="205"/>
      <c r="OWL47" s="205"/>
      <c r="OWM47" s="205"/>
      <c r="OWN47" s="205"/>
      <c r="OWO47" s="205"/>
      <c r="OWP47" s="205"/>
      <c r="OWQ47" s="205"/>
      <c r="OWR47" s="205"/>
      <c r="OWS47" s="205"/>
      <c r="OWT47" s="205"/>
      <c r="OWU47" s="205"/>
      <c r="OWV47" s="205"/>
      <c r="OWW47" s="205"/>
      <c r="OWX47" s="205"/>
      <c r="OWY47" s="205"/>
      <c r="OWZ47" s="205"/>
      <c r="OXA47" s="205"/>
      <c r="OXB47" s="205"/>
      <c r="OXC47" s="205"/>
      <c r="OXD47" s="205"/>
      <c r="OXE47" s="205"/>
      <c r="OXF47" s="205"/>
      <c r="OXG47" s="205"/>
      <c r="OXH47" s="205"/>
      <c r="OXI47" s="205"/>
      <c r="OXJ47" s="205"/>
      <c r="OXK47" s="205"/>
      <c r="OXL47" s="205"/>
      <c r="OXM47" s="205"/>
      <c r="OXN47" s="205"/>
      <c r="OXO47" s="205"/>
      <c r="OXP47" s="205"/>
      <c r="OXQ47" s="205"/>
      <c r="OXR47" s="205"/>
      <c r="OXS47" s="205"/>
      <c r="OXT47" s="205"/>
      <c r="OXU47" s="205"/>
      <c r="OXV47" s="205"/>
      <c r="OXW47" s="205"/>
      <c r="OXX47" s="205"/>
      <c r="OXY47" s="205"/>
      <c r="OXZ47" s="205"/>
      <c r="OYA47" s="205"/>
      <c r="OYB47" s="205"/>
      <c r="OYC47" s="205"/>
      <c r="OYD47" s="205"/>
      <c r="OYE47" s="205"/>
      <c r="OYF47" s="205"/>
      <c r="OYG47" s="205"/>
      <c r="OYH47" s="205"/>
      <c r="OYI47" s="205"/>
      <c r="OYJ47" s="205"/>
      <c r="OYK47" s="205"/>
      <c r="OYL47" s="205"/>
      <c r="OYM47" s="205"/>
      <c r="OYN47" s="205"/>
      <c r="OYO47" s="205"/>
      <c r="OYP47" s="205"/>
      <c r="OYQ47" s="205"/>
      <c r="OYR47" s="205"/>
      <c r="OYS47" s="205"/>
      <c r="OYT47" s="205"/>
      <c r="OYU47" s="205"/>
      <c r="OYV47" s="205"/>
      <c r="OYW47" s="205"/>
      <c r="OYX47" s="205"/>
      <c r="OYY47" s="205"/>
      <c r="OYZ47" s="205"/>
      <c r="OZA47" s="205"/>
      <c r="OZB47" s="205"/>
      <c r="OZC47" s="205"/>
      <c r="OZD47" s="205"/>
      <c r="OZE47" s="205"/>
      <c r="OZF47" s="205"/>
      <c r="OZG47" s="205"/>
      <c r="OZH47" s="205"/>
      <c r="OZI47" s="205"/>
      <c r="OZJ47" s="205"/>
      <c r="OZK47" s="205"/>
      <c r="OZL47" s="205"/>
      <c r="OZM47" s="205"/>
      <c r="OZN47" s="205"/>
      <c r="OZO47" s="205"/>
      <c r="OZP47" s="205"/>
      <c r="OZQ47" s="205"/>
      <c r="OZR47" s="205"/>
      <c r="OZS47" s="205"/>
      <c r="OZT47" s="205"/>
      <c r="OZU47" s="205"/>
      <c r="OZV47" s="205"/>
      <c r="OZW47" s="205"/>
      <c r="OZX47" s="205"/>
      <c r="OZY47" s="205"/>
      <c r="OZZ47" s="205"/>
      <c r="PAA47" s="205"/>
      <c r="PAB47" s="205"/>
      <c r="PAC47" s="205"/>
      <c r="PAD47" s="205"/>
      <c r="PAE47" s="205"/>
      <c r="PAF47" s="205"/>
      <c r="PAG47" s="205"/>
      <c r="PAH47" s="205"/>
      <c r="PAI47" s="205"/>
      <c r="PAJ47" s="205"/>
      <c r="PAK47" s="205"/>
      <c r="PAL47" s="205"/>
      <c r="PAM47" s="205"/>
      <c r="PAN47" s="205"/>
      <c r="PAO47" s="205"/>
      <c r="PAP47" s="205"/>
      <c r="PAQ47" s="205"/>
      <c r="PAR47" s="205"/>
      <c r="PAS47" s="205"/>
      <c r="PAT47" s="205"/>
      <c r="PAU47" s="205"/>
      <c r="PAV47" s="205"/>
      <c r="PAW47" s="205"/>
      <c r="PAX47" s="205"/>
      <c r="PAY47" s="205"/>
      <c r="PAZ47" s="205"/>
      <c r="PBA47" s="205"/>
      <c r="PBB47" s="205"/>
      <c r="PBC47" s="205"/>
      <c r="PBD47" s="205"/>
      <c r="PBE47" s="205"/>
      <c r="PBF47" s="205"/>
      <c r="PBG47" s="205"/>
      <c r="PBH47" s="205"/>
      <c r="PBI47" s="205"/>
      <c r="PBJ47" s="205"/>
      <c r="PBK47" s="205"/>
      <c r="PBL47" s="205"/>
      <c r="PBM47" s="205"/>
      <c r="PBN47" s="205"/>
      <c r="PBO47" s="205"/>
      <c r="PBP47" s="205"/>
      <c r="PBQ47" s="205"/>
      <c r="PBR47" s="205"/>
      <c r="PBS47" s="205"/>
      <c r="PBT47" s="205"/>
      <c r="PBU47" s="205"/>
      <c r="PBV47" s="205"/>
      <c r="PBW47" s="205"/>
      <c r="PBX47" s="205"/>
      <c r="PBY47" s="205"/>
      <c r="PBZ47" s="205"/>
      <c r="PCA47" s="205"/>
      <c r="PCB47" s="205"/>
      <c r="PCC47" s="205"/>
      <c r="PCD47" s="205"/>
      <c r="PCE47" s="205"/>
      <c r="PCF47" s="205"/>
      <c r="PCG47" s="205"/>
      <c r="PCH47" s="205"/>
      <c r="PCI47" s="205"/>
      <c r="PCJ47" s="205"/>
      <c r="PCK47" s="205"/>
      <c r="PCL47" s="205"/>
      <c r="PCM47" s="205"/>
      <c r="PCN47" s="205"/>
      <c r="PCO47" s="205"/>
      <c r="PCP47" s="205"/>
      <c r="PCQ47" s="205"/>
      <c r="PCR47" s="205"/>
      <c r="PCS47" s="205"/>
      <c r="PCT47" s="205"/>
      <c r="PCU47" s="205"/>
      <c r="PCV47" s="205"/>
      <c r="PCW47" s="205"/>
      <c r="PCX47" s="205"/>
      <c r="PCY47" s="205"/>
      <c r="PCZ47" s="205"/>
      <c r="PDA47" s="205"/>
      <c r="PDB47" s="205"/>
      <c r="PDC47" s="205"/>
      <c r="PDD47" s="205"/>
      <c r="PDE47" s="205"/>
      <c r="PDF47" s="205"/>
      <c r="PDG47" s="205"/>
      <c r="PDH47" s="205"/>
      <c r="PDI47" s="205"/>
      <c r="PDJ47" s="205"/>
      <c r="PDK47" s="205"/>
      <c r="PDL47" s="205"/>
      <c r="PDM47" s="205"/>
      <c r="PDN47" s="205"/>
      <c r="PDO47" s="205"/>
      <c r="PDP47" s="205"/>
      <c r="PDQ47" s="205"/>
      <c r="PDR47" s="205"/>
      <c r="PDS47" s="205"/>
      <c r="PDT47" s="205"/>
      <c r="PDU47" s="205"/>
      <c r="PDV47" s="205"/>
      <c r="PDW47" s="205"/>
      <c r="PDX47" s="205"/>
      <c r="PDY47" s="205"/>
      <c r="PDZ47" s="205"/>
      <c r="PEA47" s="205"/>
      <c r="PEB47" s="205"/>
      <c r="PEC47" s="205"/>
      <c r="PED47" s="205"/>
      <c r="PEE47" s="205"/>
      <c r="PEF47" s="205"/>
      <c r="PEG47" s="205"/>
      <c r="PEH47" s="205"/>
      <c r="PEI47" s="205"/>
      <c r="PEJ47" s="205"/>
      <c r="PEK47" s="205"/>
      <c r="PEL47" s="205"/>
      <c r="PEM47" s="205"/>
      <c r="PEN47" s="205"/>
      <c r="PEO47" s="205"/>
      <c r="PEP47" s="205"/>
      <c r="PEQ47" s="205"/>
      <c r="PER47" s="205"/>
      <c r="PES47" s="205"/>
      <c r="PET47" s="205"/>
      <c r="PEU47" s="205"/>
      <c r="PEV47" s="205"/>
      <c r="PEW47" s="205"/>
      <c r="PEX47" s="205"/>
      <c r="PEY47" s="205"/>
      <c r="PEZ47" s="205"/>
      <c r="PFA47" s="205"/>
      <c r="PFB47" s="205"/>
      <c r="PFC47" s="205"/>
      <c r="PFD47" s="205"/>
      <c r="PFE47" s="205"/>
      <c r="PFF47" s="205"/>
      <c r="PFG47" s="205"/>
      <c r="PFH47" s="205"/>
      <c r="PFI47" s="205"/>
      <c r="PFJ47" s="205"/>
      <c r="PFK47" s="205"/>
      <c r="PFL47" s="205"/>
      <c r="PFM47" s="205"/>
      <c r="PFN47" s="205"/>
      <c r="PFO47" s="205"/>
      <c r="PFP47" s="205"/>
      <c r="PFQ47" s="205"/>
      <c r="PFR47" s="205"/>
      <c r="PFS47" s="205"/>
      <c r="PFT47" s="205"/>
      <c r="PFU47" s="205"/>
      <c r="PFV47" s="205"/>
      <c r="PFW47" s="205"/>
      <c r="PFX47" s="205"/>
      <c r="PFY47" s="205"/>
      <c r="PFZ47" s="205"/>
      <c r="PGA47" s="205"/>
      <c r="PGB47" s="205"/>
      <c r="PGC47" s="205"/>
      <c r="PGD47" s="205"/>
      <c r="PGE47" s="205"/>
      <c r="PGF47" s="205"/>
      <c r="PGG47" s="205"/>
      <c r="PGH47" s="205"/>
      <c r="PGI47" s="205"/>
      <c r="PGJ47" s="205"/>
      <c r="PGK47" s="205"/>
      <c r="PGL47" s="205"/>
      <c r="PGM47" s="205"/>
      <c r="PGN47" s="205"/>
      <c r="PGO47" s="205"/>
      <c r="PGP47" s="205"/>
      <c r="PGQ47" s="205"/>
      <c r="PGR47" s="205"/>
      <c r="PGS47" s="205"/>
      <c r="PGT47" s="205"/>
      <c r="PGU47" s="205"/>
      <c r="PGV47" s="205"/>
      <c r="PGW47" s="205"/>
      <c r="PGX47" s="205"/>
      <c r="PGY47" s="205"/>
      <c r="PGZ47" s="205"/>
      <c r="PHA47" s="205"/>
      <c r="PHB47" s="205"/>
      <c r="PHC47" s="205"/>
      <c r="PHD47" s="205"/>
      <c r="PHE47" s="205"/>
      <c r="PHF47" s="205"/>
      <c r="PHG47" s="205"/>
      <c r="PHH47" s="205"/>
      <c r="PHI47" s="205"/>
      <c r="PHJ47" s="205"/>
      <c r="PHK47" s="205"/>
      <c r="PHL47" s="205"/>
      <c r="PHM47" s="205"/>
      <c r="PHN47" s="205"/>
      <c r="PHO47" s="205"/>
      <c r="PHP47" s="205"/>
      <c r="PHQ47" s="205"/>
      <c r="PHR47" s="205"/>
      <c r="PHS47" s="205"/>
      <c r="PHT47" s="205"/>
      <c r="PHU47" s="205"/>
      <c r="PHV47" s="205"/>
      <c r="PHW47" s="205"/>
      <c r="PHX47" s="205"/>
      <c r="PHY47" s="205"/>
      <c r="PHZ47" s="205"/>
      <c r="PIA47" s="205"/>
      <c r="PIB47" s="205"/>
      <c r="PIC47" s="205"/>
      <c r="PID47" s="205"/>
      <c r="PIE47" s="205"/>
      <c r="PIF47" s="205"/>
      <c r="PIG47" s="205"/>
      <c r="PIH47" s="205"/>
      <c r="PII47" s="205"/>
      <c r="PIJ47" s="205"/>
      <c r="PIK47" s="205"/>
      <c r="PIL47" s="205"/>
      <c r="PIM47" s="205"/>
      <c r="PIN47" s="205"/>
      <c r="PIO47" s="205"/>
      <c r="PIP47" s="205"/>
      <c r="PIQ47" s="205"/>
      <c r="PIR47" s="205"/>
      <c r="PIS47" s="205"/>
      <c r="PIT47" s="205"/>
      <c r="PIU47" s="205"/>
      <c r="PIV47" s="205"/>
      <c r="PIW47" s="205"/>
      <c r="PIX47" s="205"/>
      <c r="PIY47" s="205"/>
      <c r="PIZ47" s="205"/>
      <c r="PJA47" s="205"/>
      <c r="PJB47" s="205"/>
      <c r="PJC47" s="205"/>
      <c r="PJD47" s="205"/>
      <c r="PJE47" s="205"/>
      <c r="PJF47" s="205"/>
      <c r="PJG47" s="205"/>
      <c r="PJH47" s="205"/>
      <c r="PJI47" s="205"/>
      <c r="PJJ47" s="205"/>
      <c r="PJK47" s="205"/>
      <c r="PJL47" s="205"/>
      <c r="PJM47" s="205"/>
      <c r="PJN47" s="205"/>
      <c r="PJO47" s="205"/>
      <c r="PJP47" s="205"/>
      <c r="PJQ47" s="205"/>
      <c r="PJR47" s="205"/>
      <c r="PJS47" s="205"/>
      <c r="PJT47" s="205"/>
      <c r="PJU47" s="205"/>
      <c r="PJV47" s="205"/>
      <c r="PJW47" s="205"/>
      <c r="PJX47" s="205"/>
      <c r="PJY47" s="205"/>
      <c r="PJZ47" s="205"/>
      <c r="PKA47" s="205"/>
      <c r="PKB47" s="205"/>
      <c r="PKC47" s="205"/>
      <c r="PKD47" s="205"/>
      <c r="PKE47" s="205"/>
      <c r="PKF47" s="205"/>
      <c r="PKG47" s="205"/>
      <c r="PKH47" s="205"/>
      <c r="PKI47" s="205"/>
      <c r="PKJ47" s="205"/>
      <c r="PKK47" s="205"/>
      <c r="PKL47" s="205"/>
      <c r="PKM47" s="205"/>
      <c r="PKN47" s="205"/>
      <c r="PKO47" s="205"/>
      <c r="PKP47" s="205"/>
      <c r="PKQ47" s="205"/>
      <c r="PKR47" s="205"/>
      <c r="PKS47" s="205"/>
      <c r="PKT47" s="205"/>
      <c r="PKU47" s="205"/>
      <c r="PKV47" s="205"/>
      <c r="PKW47" s="205"/>
      <c r="PKX47" s="205"/>
      <c r="PKY47" s="205"/>
      <c r="PKZ47" s="205"/>
      <c r="PLA47" s="205"/>
      <c r="PLB47" s="205"/>
      <c r="PLC47" s="205"/>
      <c r="PLD47" s="205"/>
      <c r="PLE47" s="205"/>
      <c r="PLF47" s="205"/>
      <c r="PLG47" s="205"/>
      <c r="PLH47" s="205"/>
      <c r="PLI47" s="205"/>
      <c r="PLJ47" s="205"/>
      <c r="PLK47" s="205"/>
      <c r="PLL47" s="205"/>
      <c r="PLM47" s="205"/>
      <c r="PLN47" s="205"/>
      <c r="PLO47" s="205"/>
      <c r="PLP47" s="205"/>
      <c r="PLQ47" s="205"/>
      <c r="PLR47" s="205"/>
      <c r="PLS47" s="205"/>
      <c r="PLT47" s="205"/>
      <c r="PLU47" s="205"/>
      <c r="PLV47" s="205"/>
      <c r="PLW47" s="205"/>
      <c r="PLX47" s="205"/>
      <c r="PLY47" s="205"/>
      <c r="PLZ47" s="205"/>
      <c r="PMA47" s="205"/>
      <c r="PMB47" s="205"/>
      <c r="PMC47" s="205"/>
      <c r="PMD47" s="205"/>
      <c r="PME47" s="205"/>
      <c r="PMF47" s="205"/>
      <c r="PMG47" s="205"/>
      <c r="PMH47" s="205"/>
      <c r="PMI47" s="205"/>
      <c r="PMJ47" s="205"/>
      <c r="PMK47" s="205"/>
      <c r="PML47" s="205"/>
      <c r="PMM47" s="205"/>
      <c r="PMN47" s="205"/>
      <c r="PMO47" s="205"/>
      <c r="PMP47" s="205"/>
      <c r="PMQ47" s="205"/>
      <c r="PMR47" s="205"/>
      <c r="PMS47" s="205"/>
      <c r="PMT47" s="205"/>
      <c r="PMU47" s="205"/>
      <c r="PMV47" s="205"/>
      <c r="PMW47" s="205"/>
      <c r="PMX47" s="205"/>
      <c r="PMY47" s="205"/>
      <c r="PMZ47" s="205"/>
      <c r="PNA47" s="205"/>
      <c r="PNB47" s="205"/>
      <c r="PNC47" s="205"/>
      <c r="PND47" s="205"/>
      <c r="PNE47" s="205"/>
      <c r="PNF47" s="205"/>
      <c r="PNG47" s="205"/>
      <c r="PNH47" s="205"/>
      <c r="PNI47" s="205"/>
      <c r="PNJ47" s="205"/>
      <c r="PNK47" s="205"/>
      <c r="PNL47" s="205"/>
      <c r="PNM47" s="205"/>
      <c r="PNN47" s="205"/>
      <c r="PNO47" s="205"/>
      <c r="PNP47" s="205"/>
      <c r="PNQ47" s="205"/>
      <c r="PNR47" s="205"/>
      <c r="PNS47" s="205"/>
      <c r="PNT47" s="205"/>
      <c r="PNU47" s="205"/>
      <c r="PNV47" s="205"/>
      <c r="PNW47" s="205"/>
      <c r="PNX47" s="205"/>
      <c r="PNY47" s="205"/>
      <c r="PNZ47" s="205"/>
      <c r="POA47" s="205"/>
      <c r="POB47" s="205"/>
      <c r="POC47" s="205"/>
      <c r="POD47" s="205"/>
      <c r="POE47" s="205"/>
      <c r="POF47" s="205"/>
      <c r="POG47" s="205"/>
      <c r="POH47" s="205"/>
      <c r="POI47" s="205"/>
      <c r="POJ47" s="205"/>
      <c r="POK47" s="205"/>
      <c r="POL47" s="205"/>
      <c r="POM47" s="205"/>
      <c r="PON47" s="205"/>
      <c r="POO47" s="205"/>
      <c r="POP47" s="205"/>
      <c r="POQ47" s="205"/>
      <c r="POR47" s="205"/>
      <c r="POS47" s="205"/>
      <c r="POT47" s="205"/>
      <c r="POU47" s="205"/>
      <c r="POV47" s="205"/>
      <c r="POW47" s="205"/>
      <c r="POX47" s="205"/>
      <c r="POY47" s="205"/>
      <c r="POZ47" s="205"/>
      <c r="PPA47" s="205"/>
      <c r="PPB47" s="205"/>
      <c r="PPC47" s="205"/>
      <c r="PPD47" s="205"/>
      <c r="PPE47" s="205"/>
      <c r="PPF47" s="205"/>
      <c r="PPG47" s="205"/>
      <c r="PPH47" s="205"/>
      <c r="PPI47" s="205"/>
      <c r="PPJ47" s="205"/>
      <c r="PPK47" s="205"/>
      <c r="PPL47" s="205"/>
      <c r="PPM47" s="205"/>
      <c r="PPN47" s="205"/>
      <c r="PPO47" s="205"/>
      <c r="PPP47" s="205"/>
      <c r="PPQ47" s="205"/>
      <c r="PPR47" s="205"/>
      <c r="PPS47" s="205"/>
      <c r="PPT47" s="205"/>
      <c r="PPU47" s="205"/>
      <c r="PPV47" s="205"/>
      <c r="PPW47" s="205"/>
      <c r="PPX47" s="205"/>
      <c r="PPY47" s="205"/>
      <c r="PPZ47" s="205"/>
      <c r="PQA47" s="205"/>
      <c r="PQB47" s="205"/>
      <c r="PQC47" s="205"/>
      <c r="PQD47" s="205"/>
      <c r="PQE47" s="205"/>
      <c r="PQF47" s="205"/>
      <c r="PQG47" s="205"/>
      <c r="PQH47" s="205"/>
      <c r="PQI47" s="205"/>
      <c r="PQJ47" s="205"/>
      <c r="PQK47" s="205"/>
      <c r="PQL47" s="205"/>
      <c r="PQM47" s="205"/>
      <c r="PQN47" s="205"/>
      <c r="PQO47" s="205"/>
      <c r="PQP47" s="205"/>
      <c r="PQQ47" s="205"/>
      <c r="PQR47" s="205"/>
      <c r="PQS47" s="205"/>
      <c r="PQT47" s="205"/>
      <c r="PQU47" s="205"/>
      <c r="PQV47" s="205"/>
      <c r="PQW47" s="205"/>
      <c r="PQX47" s="205"/>
      <c r="PQY47" s="205"/>
      <c r="PQZ47" s="205"/>
      <c r="PRA47" s="205"/>
      <c r="PRB47" s="205"/>
      <c r="PRC47" s="205"/>
      <c r="PRD47" s="205"/>
      <c r="PRE47" s="205"/>
      <c r="PRF47" s="205"/>
      <c r="PRG47" s="205"/>
      <c r="PRH47" s="205"/>
      <c r="PRI47" s="205"/>
      <c r="PRJ47" s="205"/>
      <c r="PRK47" s="205"/>
      <c r="PRL47" s="205"/>
      <c r="PRM47" s="205"/>
      <c r="PRN47" s="205"/>
      <c r="PRO47" s="205"/>
      <c r="PRP47" s="205"/>
      <c r="PRQ47" s="205"/>
      <c r="PRR47" s="205"/>
      <c r="PRS47" s="205"/>
      <c r="PRT47" s="205"/>
      <c r="PRU47" s="205"/>
      <c r="PRV47" s="205"/>
      <c r="PRW47" s="205"/>
      <c r="PRX47" s="205"/>
      <c r="PRY47" s="205"/>
      <c r="PRZ47" s="205"/>
      <c r="PSA47" s="205"/>
      <c r="PSB47" s="205"/>
      <c r="PSC47" s="205"/>
      <c r="PSD47" s="205"/>
      <c r="PSE47" s="205"/>
      <c r="PSF47" s="205"/>
      <c r="PSG47" s="205"/>
      <c r="PSH47" s="205"/>
      <c r="PSI47" s="205"/>
      <c r="PSJ47" s="205"/>
      <c r="PSK47" s="205"/>
      <c r="PSL47" s="205"/>
      <c r="PSM47" s="205"/>
      <c r="PSN47" s="205"/>
      <c r="PSO47" s="205"/>
      <c r="PSP47" s="205"/>
      <c r="PSQ47" s="205"/>
      <c r="PSR47" s="205"/>
      <c r="PSS47" s="205"/>
      <c r="PST47" s="205"/>
      <c r="PSU47" s="205"/>
      <c r="PSV47" s="205"/>
      <c r="PSW47" s="205"/>
      <c r="PSX47" s="205"/>
      <c r="PSY47" s="205"/>
      <c r="PSZ47" s="205"/>
      <c r="PTA47" s="205"/>
      <c r="PTB47" s="205"/>
      <c r="PTC47" s="205"/>
      <c r="PTD47" s="205"/>
      <c r="PTE47" s="205"/>
      <c r="PTF47" s="205"/>
      <c r="PTG47" s="205"/>
      <c r="PTH47" s="205"/>
      <c r="PTI47" s="205"/>
      <c r="PTJ47" s="205"/>
      <c r="PTK47" s="205"/>
      <c r="PTL47" s="205"/>
      <c r="PTM47" s="205"/>
      <c r="PTN47" s="205"/>
      <c r="PTO47" s="205"/>
      <c r="PTP47" s="205"/>
      <c r="PTQ47" s="205"/>
      <c r="PTR47" s="205"/>
      <c r="PTS47" s="205"/>
      <c r="PTT47" s="205"/>
      <c r="PTU47" s="205"/>
      <c r="PTV47" s="205"/>
      <c r="PTW47" s="205"/>
      <c r="PTX47" s="205"/>
      <c r="PTY47" s="205"/>
      <c r="PTZ47" s="205"/>
      <c r="PUA47" s="205"/>
      <c r="PUB47" s="205"/>
      <c r="PUC47" s="205"/>
      <c r="PUD47" s="205"/>
      <c r="PUE47" s="205"/>
      <c r="PUF47" s="205"/>
      <c r="PUG47" s="205"/>
      <c r="PUH47" s="205"/>
      <c r="PUI47" s="205"/>
      <c r="PUJ47" s="205"/>
      <c r="PUK47" s="205"/>
      <c r="PUL47" s="205"/>
      <c r="PUM47" s="205"/>
      <c r="PUN47" s="205"/>
      <c r="PUO47" s="205"/>
      <c r="PUP47" s="205"/>
      <c r="PUQ47" s="205"/>
      <c r="PUR47" s="205"/>
      <c r="PUS47" s="205"/>
      <c r="PUT47" s="205"/>
      <c r="PUU47" s="205"/>
      <c r="PUV47" s="205"/>
      <c r="PUW47" s="205"/>
      <c r="PUX47" s="205"/>
      <c r="PUY47" s="205"/>
      <c r="PUZ47" s="205"/>
      <c r="PVA47" s="205"/>
      <c r="PVB47" s="205"/>
      <c r="PVC47" s="205"/>
      <c r="PVD47" s="205"/>
      <c r="PVE47" s="205"/>
      <c r="PVF47" s="205"/>
      <c r="PVG47" s="205"/>
      <c r="PVH47" s="205"/>
      <c r="PVI47" s="205"/>
      <c r="PVJ47" s="205"/>
      <c r="PVK47" s="205"/>
      <c r="PVL47" s="205"/>
      <c r="PVM47" s="205"/>
      <c r="PVN47" s="205"/>
      <c r="PVO47" s="205"/>
      <c r="PVP47" s="205"/>
      <c r="PVQ47" s="205"/>
      <c r="PVR47" s="205"/>
      <c r="PVS47" s="205"/>
      <c r="PVT47" s="205"/>
      <c r="PVU47" s="205"/>
      <c r="PVV47" s="205"/>
      <c r="PVW47" s="205"/>
      <c r="PVX47" s="205"/>
      <c r="PVY47" s="205"/>
      <c r="PVZ47" s="205"/>
      <c r="PWA47" s="205"/>
      <c r="PWB47" s="205"/>
      <c r="PWC47" s="205"/>
      <c r="PWD47" s="205"/>
      <c r="PWE47" s="205"/>
      <c r="PWF47" s="205"/>
      <c r="PWG47" s="205"/>
      <c r="PWH47" s="205"/>
      <c r="PWI47" s="205"/>
      <c r="PWJ47" s="205"/>
      <c r="PWK47" s="205"/>
      <c r="PWL47" s="205"/>
      <c r="PWM47" s="205"/>
      <c r="PWN47" s="205"/>
      <c r="PWO47" s="205"/>
      <c r="PWP47" s="205"/>
      <c r="PWQ47" s="205"/>
      <c r="PWR47" s="205"/>
      <c r="PWS47" s="205"/>
      <c r="PWT47" s="205"/>
      <c r="PWU47" s="205"/>
      <c r="PWV47" s="205"/>
      <c r="PWW47" s="205"/>
      <c r="PWX47" s="205"/>
      <c r="PWY47" s="205"/>
      <c r="PWZ47" s="205"/>
      <c r="PXA47" s="205"/>
      <c r="PXB47" s="205"/>
      <c r="PXC47" s="205"/>
      <c r="PXD47" s="205"/>
      <c r="PXE47" s="205"/>
      <c r="PXF47" s="205"/>
      <c r="PXG47" s="205"/>
      <c r="PXH47" s="205"/>
      <c r="PXI47" s="205"/>
      <c r="PXJ47" s="205"/>
      <c r="PXK47" s="205"/>
      <c r="PXL47" s="205"/>
      <c r="PXM47" s="205"/>
      <c r="PXN47" s="205"/>
      <c r="PXO47" s="205"/>
      <c r="PXP47" s="205"/>
      <c r="PXQ47" s="205"/>
      <c r="PXR47" s="205"/>
      <c r="PXS47" s="205"/>
      <c r="PXT47" s="205"/>
      <c r="PXU47" s="205"/>
      <c r="PXV47" s="205"/>
      <c r="PXW47" s="205"/>
      <c r="PXX47" s="205"/>
      <c r="PXY47" s="205"/>
      <c r="PXZ47" s="205"/>
      <c r="PYA47" s="205"/>
      <c r="PYB47" s="205"/>
      <c r="PYC47" s="205"/>
      <c r="PYD47" s="205"/>
      <c r="PYE47" s="205"/>
      <c r="PYF47" s="205"/>
      <c r="PYG47" s="205"/>
      <c r="PYH47" s="205"/>
      <c r="PYI47" s="205"/>
      <c r="PYJ47" s="205"/>
      <c r="PYK47" s="205"/>
      <c r="PYL47" s="205"/>
      <c r="PYM47" s="205"/>
      <c r="PYN47" s="205"/>
      <c r="PYO47" s="205"/>
      <c r="PYP47" s="205"/>
      <c r="PYQ47" s="205"/>
      <c r="PYR47" s="205"/>
      <c r="PYS47" s="205"/>
      <c r="PYT47" s="205"/>
      <c r="PYU47" s="205"/>
      <c r="PYV47" s="205"/>
      <c r="PYW47" s="205"/>
      <c r="PYX47" s="205"/>
      <c r="PYY47" s="205"/>
      <c r="PYZ47" s="205"/>
      <c r="PZA47" s="205"/>
      <c r="PZB47" s="205"/>
      <c r="PZC47" s="205"/>
      <c r="PZD47" s="205"/>
      <c r="PZE47" s="205"/>
      <c r="PZF47" s="205"/>
      <c r="PZG47" s="205"/>
      <c r="PZH47" s="205"/>
      <c r="PZI47" s="205"/>
      <c r="PZJ47" s="205"/>
      <c r="PZK47" s="205"/>
      <c r="PZL47" s="205"/>
      <c r="PZM47" s="205"/>
      <c r="PZN47" s="205"/>
      <c r="PZO47" s="205"/>
      <c r="PZP47" s="205"/>
      <c r="PZQ47" s="205"/>
      <c r="PZR47" s="205"/>
      <c r="PZS47" s="205"/>
      <c r="PZT47" s="205"/>
      <c r="PZU47" s="205"/>
      <c r="PZV47" s="205"/>
      <c r="PZW47" s="205"/>
      <c r="PZX47" s="205"/>
      <c r="PZY47" s="205"/>
      <c r="PZZ47" s="205"/>
      <c r="QAA47" s="205"/>
      <c r="QAB47" s="205"/>
      <c r="QAC47" s="205"/>
      <c r="QAD47" s="205"/>
      <c r="QAE47" s="205"/>
      <c r="QAF47" s="205"/>
      <c r="QAG47" s="205"/>
      <c r="QAH47" s="205"/>
      <c r="QAI47" s="205"/>
      <c r="QAJ47" s="205"/>
      <c r="QAK47" s="205"/>
      <c r="QAL47" s="205"/>
      <c r="QAM47" s="205"/>
      <c r="QAN47" s="205"/>
      <c r="QAO47" s="205"/>
      <c r="QAP47" s="205"/>
      <c r="QAQ47" s="205"/>
      <c r="QAR47" s="205"/>
      <c r="QAS47" s="205"/>
      <c r="QAT47" s="205"/>
      <c r="QAU47" s="205"/>
      <c r="QAV47" s="205"/>
      <c r="QAW47" s="205"/>
      <c r="QAX47" s="205"/>
      <c r="QAY47" s="205"/>
      <c r="QAZ47" s="205"/>
      <c r="QBA47" s="205"/>
      <c r="QBB47" s="205"/>
      <c r="QBC47" s="205"/>
      <c r="QBD47" s="205"/>
      <c r="QBE47" s="205"/>
      <c r="QBF47" s="205"/>
      <c r="QBG47" s="205"/>
      <c r="QBH47" s="205"/>
      <c r="QBI47" s="205"/>
      <c r="QBJ47" s="205"/>
      <c r="QBK47" s="205"/>
      <c r="QBL47" s="205"/>
      <c r="QBM47" s="205"/>
      <c r="QBN47" s="205"/>
      <c r="QBO47" s="205"/>
      <c r="QBP47" s="205"/>
      <c r="QBQ47" s="205"/>
      <c r="QBR47" s="205"/>
      <c r="QBS47" s="205"/>
      <c r="QBT47" s="205"/>
      <c r="QBU47" s="205"/>
      <c r="QBV47" s="205"/>
      <c r="QBW47" s="205"/>
      <c r="QBX47" s="205"/>
      <c r="QBY47" s="205"/>
      <c r="QBZ47" s="205"/>
      <c r="QCA47" s="205"/>
      <c r="QCB47" s="205"/>
      <c r="QCC47" s="205"/>
      <c r="QCD47" s="205"/>
      <c r="QCE47" s="205"/>
      <c r="QCF47" s="205"/>
      <c r="QCG47" s="205"/>
      <c r="QCH47" s="205"/>
      <c r="QCI47" s="205"/>
      <c r="QCJ47" s="205"/>
      <c r="QCK47" s="205"/>
      <c r="QCL47" s="205"/>
      <c r="QCM47" s="205"/>
      <c r="QCN47" s="205"/>
      <c r="QCO47" s="205"/>
      <c r="QCP47" s="205"/>
      <c r="QCQ47" s="205"/>
      <c r="QCR47" s="205"/>
      <c r="QCS47" s="205"/>
      <c r="QCT47" s="205"/>
      <c r="QCU47" s="205"/>
      <c r="QCV47" s="205"/>
      <c r="QCW47" s="205"/>
      <c r="QCX47" s="205"/>
      <c r="QCY47" s="205"/>
      <c r="QCZ47" s="205"/>
      <c r="QDA47" s="205"/>
      <c r="QDB47" s="205"/>
      <c r="QDC47" s="205"/>
      <c r="QDD47" s="205"/>
      <c r="QDE47" s="205"/>
      <c r="QDF47" s="205"/>
      <c r="QDG47" s="205"/>
      <c r="QDH47" s="205"/>
      <c r="QDI47" s="205"/>
      <c r="QDJ47" s="205"/>
      <c r="QDK47" s="205"/>
      <c r="QDL47" s="205"/>
      <c r="QDM47" s="205"/>
      <c r="QDN47" s="205"/>
      <c r="QDO47" s="205"/>
      <c r="QDP47" s="205"/>
      <c r="QDQ47" s="205"/>
      <c r="QDR47" s="205"/>
      <c r="QDS47" s="205"/>
      <c r="QDT47" s="205"/>
      <c r="QDU47" s="205"/>
      <c r="QDV47" s="205"/>
      <c r="QDW47" s="205"/>
      <c r="QDX47" s="205"/>
      <c r="QDY47" s="205"/>
      <c r="QDZ47" s="205"/>
      <c r="QEA47" s="205"/>
      <c r="QEB47" s="205"/>
      <c r="QEC47" s="205"/>
      <c r="QED47" s="205"/>
      <c r="QEE47" s="205"/>
      <c r="QEF47" s="205"/>
      <c r="QEG47" s="205"/>
      <c r="QEH47" s="205"/>
      <c r="QEI47" s="205"/>
      <c r="QEJ47" s="205"/>
      <c r="QEK47" s="205"/>
      <c r="QEL47" s="205"/>
      <c r="QEM47" s="205"/>
      <c r="QEN47" s="205"/>
      <c r="QEO47" s="205"/>
      <c r="QEP47" s="205"/>
      <c r="QEQ47" s="205"/>
      <c r="QER47" s="205"/>
      <c r="QES47" s="205"/>
      <c r="QET47" s="205"/>
      <c r="QEU47" s="205"/>
      <c r="QEV47" s="205"/>
      <c r="QEW47" s="205"/>
      <c r="QEX47" s="205"/>
      <c r="QEY47" s="205"/>
      <c r="QEZ47" s="205"/>
      <c r="QFA47" s="205"/>
      <c r="QFB47" s="205"/>
      <c r="QFC47" s="205"/>
      <c r="QFD47" s="205"/>
      <c r="QFE47" s="205"/>
      <c r="QFF47" s="205"/>
      <c r="QFG47" s="205"/>
      <c r="QFH47" s="205"/>
      <c r="QFI47" s="205"/>
      <c r="QFJ47" s="205"/>
      <c r="QFK47" s="205"/>
      <c r="QFL47" s="205"/>
      <c r="QFM47" s="205"/>
      <c r="QFN47" s="205"/>
      <c r="QFO47" s="205"/>
      <c r="QFP47" s="205"/>
      <c r="QFQ47" s="205"/>
      <c r="QFR47" s="205"/>
      <c r="QFS47" s="205"/>
      <c r="QFT47" s="205"/>
      <c r="QFU47" s="205"/>
      <c r="QFV47" s="205"/>
      <c r="QFW47" s="205"/>
      <c r="QFX47" s="205"/>
      <c r="QFY47" s="205"/>
      <c r="QFZ47" s="205"/>
      <c r="QGA47" s="205"/>
      <c r="QGB47" s="205"/>
      <c r="QGC47" s="205"/>
      <c r="QGD47" s="205"/>
      <c r="QGE47" s="205"/>
      <c r="QGF47" s="205"/>
      <c r="QGG47" s="205"/>
      <c r="QGH47" s="205"/>
      <c r="QGI47" s="205"/>
      <c r="QGJ47" s="205"/>
      <c r="QGK47" s="205"/>
      <c r="QGL47" s="205"/>
      <c r="QGM47" s="205"/>
      <c r="QGN47" s="205"/>
      <c r="QGO47" s="205"/>
      <c r="QGP47" s="205"/>
      <c r="QGQ47" s="205"/>
      <c r="QGR47" s="205"/>
      <c r="QGS47" s="205"/>
      <c r="QGT47" s="205"/>
      <c r="QGU47" s="205"/>
      <c r="QGV47" s="205"/>
      <c r="QGW47" s="205"/>
      <c r="QGX47" s="205"/>
      <c r="QGY47" s="205"/>
      <c r="QGZ47" s="205"/>
      <c r="QHA47" s="205"/>
      <c r="QHB47" s="205"/>
      <c r="QHC47" s="205"/>
      <c r="QHD47" s="205"/>
      <c r="QHE47" s="205"/>
      <c r="QHF47" s="205"/>
      <c r="QHG47" s="205"/>
      <c r="QHH47" s="205"/>
      <c r="QHI47" s="205"/>
      <c r="QHJ47" s="205"/>
      <c r="QHK47" s="205"/>
      <c r="QHL47" s="205"/>
      <c r="QHM47" s="205"/>
      <c r="QHN47" s="205"/>
      <c r="QHO47" s="205"/>
      <c r="QHP47" s="205"/>
      <c r="QHQ47" s="205"/>
      <c r="QHR47" s="205"/>
      <c r="QHS47" s="205"/>
      <c r="QHT47" s="205"/>
      <c r="QHU47" s="205"/>
      <c r="QHV47" s="205"/>
      <c r="QHW47" s="205"/>
      <c r="QHX47" s="205"/>
      <c r="QHY47" s="205"/>
      <c r="QHZ47" s="205"/>
      <c r="QIA47" s="205"/>
      <c r="QIB47" s="205"/>
      <c r="QIC47" s="205"/>
      <c r="QID47" s="205"/>
      <c r="QIE47" s="205"/>
      <c r="QIF47" s="205"/>
      <c r="QIG47" s="205"/>
      <c r="QIH47" s="205"/>
      <c r="QII47" s="205"/>
      <c r="QIJ47" s="205"/>
      <c r="QIK47" s="205"/>
      <c r="QIL47" s="205"/>
      <c r="QIM47" s="205"/>
      <c r="QIN47" s="205"/>
      <c r="QIO47" s="205"/>
      <c r="QIP47" s="205"/>
      <c r="QIQ47" s="205"/>
      <c r="QIR47" s="205"/>
      <c r="QIS47" s="205"/>
      <c r="QIT47" s="205"/>
      <c r="QIU47" s="205"/>
      <c r="QIV47" s="205"/>
      <c r="QIW47" s="205"/>
      <c r="QIX47" s="205"/>
      <c r="QIY47" s="205"/>
      <c r="QIZ47" s="205"/>
      <c r="QJA47" s="205"/>
      <c r="QJB47" s="205"/>
      <c r="QJC47" s="205"/>
      <c r="QJD47" s="205"/>
      <c r="QJE47" s="205"/>
      <c r="QJF47" s="205"/>
      <c r="QJG47" s="205"/>
      <c r="QJH47" s="205"/>
      <c r="QJI47" s="205"/>
      <c r="QJJ47" s="205"/>
      <c r="QJK47" s="205"/>
      <c r="QJL47" s="205"/>
      <c r="QJM47" s="205"/>
      <c r="QJN47" s="205"/>
      <c r="QJO47" s="205"/>
      <c r="QJP47" s="205"/>
      <c r="QJQ47" s="205"/>
      <c r="QJR47" s="205"/>
      <c r="QJS47" s="205"/>
      <c r="QJT47" s="205"/>
      <c r="QJU47" s="205"/>
      <c r="QJV47" s="205"/>
      <c r="QJW47" s="205"/>
      <c r="QJX47" s="205"/>
      <c r="QJY47" s="205"/>
      <c r="QJZ47" s="205"/>
      <c r="QKA47" s="205"/>
      <c r="QKB47" s="205"/>
      <c r="QKC47" s="205"/>
      <c r="QKD47" s="205"/>
      <c r="QKE47" s="205"/>
      <c r="QKF47" s="205"/>
      <c r="QKG47" s="205"/>
      <c r="QKH47" s="205"/>
      <c r="QKI47" s="205"/>
      <c r="QKJ47" s="205"/>
      <c r="QKK47" s="205"/>
      <c r="QKL47" s="205"/>
      <c r="QKM47" s="205"/>
      <c r="QKN47" s="205"/>
      <c r="QKO47" s="205"/>
      <c r="QKP47" s="205"/>
      <c r="QKQ47" s="205"/>
      <c r="QKR47" s="205"/>
      <c r="QKS47" s="205"/>
      <c r="QKT47" s="205"/>
      <c r="QKU47" s="205"/>
      <c r="QKV47" s="205"/>
      <c r="QKW47" s="205"/>
      <c r="QKX47" s="205"/>
      <c r="QKY47" s="205"/>
      <c r="QKZ47" s="205"/>
      <c r="QLA47" s="205"/>
      <c r="QLB47" s="205"/>
      <c r="QLC47" s="205"/>
      <c r="QLD47" s="205"/>
      <c r="QLE47" s="205"/>
      <c r="QLF47" s="205"/>
      <c r="QLG47" s="205"/>
      <c r="QLH47" s="205"/>
      <c r="QLI47" s="205"/>
      <c r="QLJ47" s="205"/>
      <c r="QLK47" s="205"/>
      <c r="QLL47" s="205"/>
      <c r="QLM47" s="205"/>
      <c r="QLN47" s="205"/>
      <c r="QLO47" s="205"/>
      <c r="QLP47" s="205"/>
      <c r="QLQ47" s="205"/>
      <c r="QLR47" s="205"/>
      <c r="QLS47" s="205"/>
      <c r="QLT47" s="205"/>
      <c r="QLU47" s="205"/>
      <c r="QLV47" s="205"/>
      <c r="QLW47" s="205"/>
      <c r="QLX47" s="205"/>
      <c r="QLY47" s="205"/>
      <c r="QLZ47" s="205"/>
      <c r="QMA47" s="205"/>
      <c r="QMB47" s="205"/>
      <c r="QMC47" s="205"/>
      <c r="QMD47" s="205"/>
      <c r="QME47" s="205"/>
      <c r="QMF47" s="205"/>
      <c r="QMG47" s="205"/>
      <c r="QMH47" s="205"/>
      <c r="QMI47" s="205"/>
      <c r="QMJ47" s="205"/>
      <c r="QMK47" s="205"/>
      <c r="QML47" s="205"/>
      <c r="QMM47" s="205"/>
      <c r="QMN47" s="205"/>
      <c r="QMO47" s="205"/>
      <c r="QMP47" s="205"/>
      <c r="QMQ47" s="205"/>
      <c r="QMR47" s="205"/>
      <c r="QMS47" s="205"/>
      <c r="QMT47" s="205"/>
      <c r="QMU47" s="205"/>
      <c r="QMV47" s="205"/>
      <c r="QMW47" s="205"/>
      <c r="QMX47" s="205"/>
      <c r="QMY47" s="205"/>
      <c r="QMZ47" s="205"/>
      <c r="QNA47" s="205"/>
      <c r="QNB47" s="205"/>
      <c r="QNC47" s="205"/>
      <c r="QND47" s="205"/>
      <c r="QNE47" s="205"/>
      <c r="QNF47" s="205"/>
      <c r="QNG47" s="205"/>
      <c r="QNH47" s="205"/>
      <c r="QNI47" s="205"/>
      <c r="QNJ47" s="205"/>
      <c r="QNK47" s="205"/>
      <c r="QNL47" s="205"/>
      <c r="QNM47" s="205"/>
      <c r="QNN47" s="205"/>
      <c r="QNO47" s="205"/>
      <c r="QNP47" s="205"/>
      <c r="QNQ47" s="205"/>
      <c r="QNR47" s="205"/>
      <c r="QNS47" s="205"/>
      <c r="QNT47" s="205"/>
      <c r="QNU47" s="205"/>
      <c r="QNV47" s="205"/>
      <c r="QNW47" s="205"/>
      <c r="QNX47" s="205"/>
      <c r="QNY47" s="205"/>
      <c r="QNZ47" s="205"/>
      <c r="QOA47" s="205"/>
      <c r="QOB47" s="205"/>
      <c r="QOC47" s="205"/>
      <c r="QOD47" s="205"/>
      <c r="QOE47" s="205"/>
      <c r="QOF47" s="205"/>
      <c r="QOG47" s="205"/>
      <c r="QOH47" s="205"/>
      <c r="QOI47" s="205"/>
      <c r="QOJ47" s="205"/>
      <c r="QOK47" s="205"/>
      <c r="QOL47" s="205"/>
      <c r="QOM47" s="205"/>
      <c r="QON47" s="205"/>
      <c r="QOO47" s="205"/>
      <c r="QOP47" s="205"/>
      <c r="QOQ47" s="205"/>
      <c r="QOR47" s="205"/>
      <c r="QOS47" s="205"/>
      <c r="QOT47" s="205"/>
      <c r="QOU47" s="205"/>
      <c r="QOV47" s="205"/>
      <c r="QOW47" s="205"/>
      <c r="QOX47" s="205"/>
      <c r="QOY47" s="205"/>
      <c r="QOZ47" s="205"/>
      <c r="QPA47" s="205"/>
      <c r="QPB47" s="205"/>
      <c r="QPC47" s="205"/>
      <c r="QPD47" s="205"/>
      <c r="QPE47" s="205"/>
      <c r="QPF47" s="205"/>
      <c r="QPG47" s="205"/>
      <c r="QPH47" s="205"/>
      <c r="QPI47" s="205"/>
      <c r="QPJ47" s="205"/>
      <c r="QPK47" s="205"/>
      <c r="QPL47" s="205"/>
      <c r="QPM47" s="205"/>
      <c r="QPN47" s="205"/>
      <c r="QPO47" s="205"/>
      <c r="QPP47" s="205"/>
      <c r="QPQ47" s="205"/>
      <c r="QPR47" s="205"/>
      <c r="QPS47" s="205"/>
      <c r="QPT47" s="205"/>
      <c r="QPU47" s="205"/>
      <c r="QPV47" s="205"/>
      <c r="QPW47" s="205"/>
      <c r="QPX47" s="205"/>
      <c r="QPY47" s="205"/>
      <c r="QPZ47" s="205"/>
      <c r="QQA47" s="205"/>
      <c r="QQB47" s="205"/>
      <c r="QQC47" s="205"/>
      <c r="QQD47" s="205"/>
      <c r="QQE47" s="205"/>
      <c r="QQF47" s="205"/>
      <c r="QQG47" s="205"/>
      <c r="QQH47" s="205"/>
      <c r="QQI47" s="205"/>
      <c r="QQJ47" s="205"/>
      <c r="QQK47" s="205"/>
      <c r="QQL47" s="205"/>
      <c r="QQM47" s="205"/>
      <c r="QQN47" s="205"/>
      <c r="QQO47" s="205"/>
      <c r="QQP47" s="205"/>
      <c r="QQQ47" s="205"/>
      <c r="QQR47" s="205"/>
      <c r="QQS47" s="205"/>
      <c r="QQT47" s="205"/>
      <c r="QQU47" s="205"/>
      <c r="QQV47" s="205"/>
      <c r="QQW47" s="205"/>
      <c r="QQX47" s="205"/>
      <c r="QQY47" s="205"/>
      <c r="QQZ47" s="205"/>
      <c r="QRA47" s="205"/>
      <c r="QRB47" s="205"/>
      <c r="QRC47" s="205"/>
      <c r="QRD47" s="205"/>
      <c r="QRE47" s="205"/>
      <c r="QRF47" s="205"/>
      <c r="QRG47" s="205"/>
      <c r="QRH47" s="205"/>
      <c r="QRI47" s="205"/>
      <c r="QRJ47" s="205"/>
      <c r="QRK47" s="205"/>
      <c r="QRL47" s="205"/>
      <c r="QRM47" s="205"/>
      <c r="QRN47" s="205"/>
      <c r="QRO47" s="205"/>
      <c r="QRP47" s="205"/>
      <c r="QRQ47" s="205"/>
      <c r="QRR47" s="205"/>
      <c r="QRS47" s="205"/>
      <c r="QRT47" s="205"/>
      <c r="QRU47" s="205"/>
      <c r="QRV47" s="205"/>
      <c r="QRW47" s="205"/>
      <c r="QRX47" s="205"/>
      <c r="QRY47" s="205"/>
      <c r="QRZ47" s="205"/>
      <c r="QSA47" s="205"/>
      <c r="QSB47" s="205"/>
      <c r="QSC47" s="205"/>
      <c r="QSD47" s="205"/>
      <c r="QSE47" s="205"/>
      <c r="QSF47" s="205"/>
      <c r="QSG47" s="205"/>
      <c r="QSH47" s="205"/>
      <c r="QSI47" s="205"/>
      <c r="QSJ47" s="205"/>
      <c r="QSK47" s="205"/>
      <c r="QSL47" s="205"/>
      <c r="QSM47" s="205"/>
      <c r="QSN47" s="205"/>
      <c r="QSO47" s="205"/>
      <c r="QSP47" s="205"/>
      <c r="QSQ47" s="205"/>
      <c r="QSR47" s="205"/>
      <c r="QSS47" s="205"/>
      <c r="QST47" s="205"/>
      <c r="QSU47" s="205"/>
      <c r="QSV47" s="205"/>
      <c r="QSW47" s="205"/>
      <c r="QSX47" s="205"/>
      <c r="QSY47" s="205"/>
      <c r="QSZ47" s="205"/>
      <c r="QTA47" s="205"/>
      <c r="QTB47" s="205"/>
      <c r="QTC47" s="205"/>
      <c r="QTD47" s="205"/>
      <c r="QTE47" s="205"/>
      <c r="QTF47" s="205"/>
      <c r="QTG47" s="205"/>
      <c r="QTH47" s="205"/>
      <c r="QTI47" s="205"/>
      <c r="QTJ47" s="205"/>
      <c r="QTK47" s="205"/>
      <c r="QTL47" s="205"/>
      <c r="QTM47" s="205"/>
      <c r="QTN47" s="205"/>
      <c r="QTO47" s="205"/>
      <c r="QTP47" s="205"/>
      <c r="QTQ47" s="205"/>
      <c r="QTR47" s="205"/>
      <c r="QTS47" s="205"/>
      <c r="QTT47" s="205"/>
      <c r="QTU47" s="205"/>
      <c r="QTV47" s="205"/>
      <c r="QTW47" s="205"/>
      <c r="QTX47" s="205"/>
      <c r="QTY47" s="205"/>
      <c r="QTZ47" s="205"/>
      <c r="QUA47" s="205"/>
      <c r="QUB47" s="205"/>
      <c r="QUC47" s="205"/>
      <c r="QUD47" s="205"/>
      <c r="QUE47" s="205"/>
      <c r="QUF47" s="205"/>
      <c r="QUG47" s="205"/>
      <c r="QUH47" s="205"/>
      <c r="QUI47" s="205"/>
      <c r="QUJ47" s="205"/>
      <c r="QUK47" s="205"/>
      <c r="QUL47" s="205"/>
      <c r="QUM47" s="205"/>
      <c r="QUN47" s="205"/>
      <c r="QUO47" s="205"/>
      <c r="QUP47" s="205"/>
      <c r="QUQ47" s="205"/>
      <c r="QUR47" s="205"/>
      <c r="QUS47" s="205"/>
      <c r="QUT47" s="205"/>
      <c r="QUU47" s="205"/>
      <c r="QUV47" s="205"/>
      <c r="QUW47" s="205"/>
      <c r="QUX47" s="205"/>
      <c r="QUY47" s="205"/>
      <c r="QUZ47" s="205"/>
      <c r="QVA47" s="205"/>
      <c r="QVB47" s="205"/>
      <c r="QVC47" s="205"/>
      <c r="QVD47" s="205"/>
      <c r="QVE47" s="205"/>
      <c r="QVF47" s="205"/>
      <c r="QVG47" s="205"/>
      <c r="QVH47" s="205"/>
      <c r="QVI47" s="205"/>
      <c r="QVJ47" s="205"/>
      <c r="QVK47" s="205"/>
      <c r="QVL47" s="205"/>
      <c r="QVM47" s="205"/>
      <c r="QVN47" s="205"/>
      <c r="QVO47" s="205"/>
      <c r="QVP47" s="205"/>
      <c r="QVQ47" s="205"/>
      <c r="QVR47" s="205"/>
      <c r="QVS47" s="205"/>
      <c r="QVT47" s="205"/>
      <c r="QVU47" s="205"/>
      <c r="QVV47" s="205"/>
      <c r="QVW47" s="205"/>
      <c r="QVX47" s="205"/>
      <c r="QVY47" s="205"/>
      <c r="QVZ47" s="205"/>
      <c r="QWA47" s="205"/>
      <c r="QWB47" s="205"/>
      <c r="QWC47" s="205"/>
      <c r="QWD47" s="205"/>
      <c r="QWE47" s="205"/>
      <c r="QWF47" s="205"/>
      <c r="QWG47" s="205"/>
      <c r="QWH47" s="205"/>
      <c r="QWI47" s="205"/>
      <c r="QWJ47" s="205"/>
      <c r="QWK47" s="205"/>
      <c r="QWL47" s="205"/>
      <c r="QWM47" s="205"/>
      <c r="QWN47" s="205"/>
      <c r="QWO47" s="205"/>
      <c r="QWP47" s="205"/>
      <c r="QWQ47" s="205"/>
      <c r="QWR47" s="205"/>
      <c r="QWS47" s="205"/>
      <c r="QWT47" s="205"/>
      <c r="QWU47" s="205"/>
      <c r="QWV47" s="205"/>
      <c r="QWW47" s="205"/>
      <c r="QWX47" s="205"/>
      <c r="QWY47" s="205"/>
      <c r="QWZ47" s="205"/>
      <c r="QXA47" s="205"/>
      <c r="QXB47" s="205"/>
      <c r="QXC47" s="205"/>
      <c r="QXD47" s="205"/>
      <c r="QXE47" s="205"/>
      <c r="QXF47" s="205"/>
      <c r="QXG47" s="205"/>
      <c r="QXH47" s="205"/>
      <c r="QXI47" s="205"/>
      <c r="QXJ47" s="205"/>
      <c r="QXK47" s="205"/>
      <c r="QXL47" s="205"/>
      <c r="QXM47" s="205"/>
      <c r="QXN47" s="205"/>
      <c r="QXO47" s="205"/>
      <c r="QXP47" s="205"/>
      <c r="QXQ47" s="205"/>
      <c r="QXR47" s="205"/>
      <c r="QXS47" s="205"/>
      <c r="QXT47" s="205"/>
      <c r="QXU47" s="205"/>
      <c r="QXV47" s="205"/>
      <c r="QXW47" s="205"/>
      <c r="QXX47" s="205"/>
      <c r="QXY47" s="205"/>
      <c r="QXZ47" s="205"/>
      <c r="QYA47" s="205"/>
      <c r="QYB47" s="205"/>
      <c r="QYC47" s="205"/>
      <c r="QYD47" s="205"/>
      <c r="QYE47" s="205"/>
      <c r="QYF47" s="205"/>
      <c r="QYG47" s="205"/>
      <c r="QYH47" s="205"/>
      <c r="QYI47" s="205"/>
      <c r="QYJ47" s="205"/>
      <c r="QYK47" s="205"/>
      <c r="QYL47" s="205"/>
      <c r="QYM47" s="205"/>
      <c r="QYN47" s="205"/>
      <c r="QYO47" s="205"/>
      <c r="QYP47" s="205"/>
      <c r="QYQ47" s="205"/>
      <c r="QYR47" s="205"/>
      <c r="QYS47" s="205"/>
      <c r="QYT47" s="205"/>
      <c r="QYU47" s="205"/>
      <c r="QYV47" s="205"/>
      <c r="QYW47" s="205"/>
      <c r="QYX47" s="205"/>
      <c r="QYY47" s="205"/>
      <c r="QYZ47" s="205"/>
      <c r="QZA47" s="205"/>
      <c r="QZB47" s="205"/>
      <c r="QZC47" s="205"/>
      <c r="QZD47" s="205"/>
      <c r="QZE47" s="205"/>
      <c r="QZF47" s="205"/>
      <c r="QZG47" s="205"/>
      <c r="QZH47" s="205"/>
      <c r="QZI47" s="205"/>
      <c r="QZJ47" s="205"/>
      <c r="QZK47" s="205"/>
      <c r="QZL47" s="205"/>
      <c r="QZM47" s="205"/>
      <c r="QZN47" s="205"/>
      <c r="QZO47" s="205"/>
      <c r="QZP47" s="205"/>
      <c r="QZQ47" s="205"/>
      <c r="QZR47" s="205"/>
      <c r="QZS47" s="205"/>
      <c r="QZT47" s="205"/>
      <c r="QZU47" s="205"/>
      <c r="QZV47" s="205"/>
      <c r="QZW47" s="205"/>
      <c r="QZX47" s="205"/>
      <c r="QZY47" s="205"/>
      <c r="QZZ47" s="205"/>
      <c r="RAA47" s="205"/>
      <c r="RAB47" s="205"/>
      <c r="RAC47" s="205"/>
      <c r="RAD47" s="205"/>
      <c r="RAE47" s="205"/>
      <c r="RAF47" s="205"/>
      <c r="RAG47" s="205"/>
      <c r="RAH47" s="205"/>
      <c r="RAI47" s="205"/>
      <c r="RAJ47" s="205"/>
      <c r="RAK47" s="205"/>
      <c r="RAL47" s="205"/>
      <c r="RAM47" s="205"/>
      <c r="RAN47" s="205"/>
      <c r="RAO47" s="205"/>
      <c r="RAP47" s="205"/>
      <c r="RAQ47" s="205"/>
      <c r="RAR47" s="205"/>
      <c r="RAS47" s="205"/>
      <c r="RAT47" s="205"/>
      <c r="RAU47" s="205"/>
      <c r="RAV47" s="205"/>
      <c r="RAW47" s="205"/>
      <c r="RAX47" s="205"/>
      <c r="RAY47" s="205"/>
      <c r="RAZ47" s="205"/>
      <c r="RBA47" s="205"/>
      <c r="RBB47" s="205"/>
      <c r="RBC47" s="205"/>
      <c r="RBD47" s="205"/>
      <c r="RBE47" s="205"/>
      <c r="RBF47" s="205"/>
      <c r="RBG47" s="205"/>
      <c r="RBH47" s="205"/>
      <c r="RBI47" s="205"/>
      <c r="RBJ47" s="205"/>
      <c r="RBK47" s="205"/>
      <c r="RBL47" s="205"/>
      <c r="RBM47" s="205"/>
      <c r="RBN47" s="205"/>
      <c r="RBO47" s="205"/>
      <c r="RBP47" s="205"/>
      <c r="RBQ47" s="205"/>
      <c r="RBR47" s="205"/>
      <c r="RBS47" s="205"/>
      <c r="RBT47" s="205"/>
      <c r="RBU47" s="205"/>
      <c r="RBV47" s="205"/>
      <c r="RBW47" s="205"/>
      <c r="RBX47" s="205"/>
      <c r="RBY47" s="205"/>
      <c r="RBZ47" s="205"/>
      <c r="RCA47" s="205"/>
      <c r="RCB47" s="205"/>
      <c r="RCC47" s="205"/>
      <c r="RCD47" s="205"/>
      <c r="RCE47" s="205"/>
      <c r="RCF47" s="205"/>
      <c r="RCG47" s="205"/>
      <c r="RCH47" s="205"/>
      <c r="RCI47" s="205"/>
      <c r="RCJ47" s="205"/>
      <c r="RCK47" s="205"/>
      <c r="RCL47" s="205"/>
      <c r="RCM47" s="205"/>
      <c r="RCN47" s="205"/>
      <c r="RCO47" s="205"/>
      <c r="RCP47" s="205"/>
      <c r="RCQ47" s="205"/>
      <c r="RCR47" s="205"/>
      <c r="RCS47" s="205"/>
      <c r="RCT47" s="205"/>
      <c r="RCU47" s="205"/>
      <c r="RCV47" s="205"/>
      <c r="RCW47" s="205"/>
      <c r="RCX47" s="205"/>
      <c r="RCY47" s="205"/>
      <c r="RCZ47" s="205"/>
      <c r="RDA47" s="205"/>
      <c r="RDB47" s="205"/>
      <c r="RDC47" s="205"/>
      <c r="RDD47" s="205"/>
      <c r="RDE47" s="205"/>
      <c r="RDF47" s="205"/>
      <c r="RDG47" s="205"/>
      <c r="RDH47" s="205"/>
      <c r="RDI47" s="205"/>
      <c r="RDJ47" s="205"/>
      <c r="RDK47" s="205"/>
      <c r="RDL47" s="205"/>
      <c r="RDM47" s="205"/>
      <c r="RDN47" s="205"/>
      <c r="RDO47" s="205"/>
      <c r="RDP47" s="205"/>
      <c r="RDQ47" s="205"/>
      <c r="RDR47" s="205"/>
      <c r="RDS47" s="205"/>
      <c r="RDT47" s="205"/>
      <c r="RDU47" s="205"/>
      <c r="RDV47" s="205"/>
      <c r="RDW47" s="205"/>
      <c r="RDX47" s="205"/>
      <c r="RDY47" s="205"/>
      <c r="RDZ47" s="205"/>
      <c r="REA47" s="205"/>
      <c r="REB47" s="205"/>
      <c r="REC47" s="205"/>
      <c r="RED47" s="205"/>
      <c r="REE47" s="205"/>
      <c r="REF47" s="205"/>
      <c r="REG47" s="205"/>
      <c r="REH47" s="205"/>
      <c r="REI47" s="205"/>
      <c r="REJ47" s="205"/>
      <c r="REK47" s="205"/>
      <c r="REL47" s="205"/>
      <c r="REM47" s="205"/>
      <c r="REN47" s="205"/>
      <c r="REO47" s="205"/>
      <c r="REP47" s="205"/>
      <c r="REQ47" s="205"/>
      <c r="RER47" s="205"/>
      <c r="RES47" s="205"/>
      <c r="RET47" s="205"/>
      <c r="REU47" s="205"/>
      <c r="REV47" s="205"/>
      <c r="REW47" s="205"/>
      <c r="REX47" s="205"/>
      <c r="REY47" s="205"/>
      <c r="REZ47" s="205"/>
      <c r="RFA47" s="205"/>
      <c r="RFB47" s="205"/>
      <c r="RFC47" s="205"/>
      <c r="RFD47" s="205"/>
      <c r="RFE47" s="205"/>
      <c r="RFF47" s="205"/>
      <c r="RFG47" s="205"/>
      <c r="RFH47" s="205"/>
      <c r="RFI47" s="205"/>
      <c r="RFJ47" s="205"/>
      <c r="RFK47" s="205"/>
      <c r="RFL47" s="205"/>
      <c r="RFM47" s="205"/>
      <c r="RFN47" s="205"/>
      <c r="RFO47" s="205"/>
      <c r="RFP47" s="205"/>
      <c r="RFQ47" s="205"/>
      <c r="RFR47" s="205"/>
      <c r="RFS47" s="205"/>
      <c r="RFT47" s="205"/>
      <c r="RFU47" s="205"/>
      <c r="RFV47" s="205"/>
      <c r="RFW47" s="205"/>
      <c r="RFX47" s="205"/>
      <c r="RFY47" s="205"/>
      <c r="RFZ47" s="205"/>
      <c r="RGA47" s="205"/>
      <c r="RGB47" s="205"/>
      <c r="RGC47" s="205"/>
      <c r="RGD47" s="205"/>
      <c r="RGE47" s="205"/>
      <c r="RGF47" s="205"/>
      <c r="RGG47" s="205"/>
      <c r="RGH47" s="205"/>
      <c r="RGI47" s="205"/>
      <c r="RGJ47" s="205"/>
      <c r="RGK47" s="205"/>
      <c r="RGL47" s="205"/>
      <c r="RGM47" s="205"/>
      <c r="RGN47" s="205"/>
      <c r="RGO47" s="205"/>
      <c r="RGP47" s="205"/>
      <c r="RGQ47" s="205"/>
      <c r="RGR47" s="205"/>
      <c r="RGS47" s="205"/>
      <c r="RGT47" s="205"/>
      <c r="RGU47" s="205"/>
      <c r="RGV47" s="205"/>
      <c r="RGW47" s="205"/>
      <c r="RGX47" s="205"/>
      <c r="RGY47" s="205"/>
      <c r="RGZ47" s="205"/>
      <c r="RHA47" s="205"/>
      <c r="RHB47" s="205"/>
      <c r="RHC47" s="205"/>
      <c r="RHD47" s="205"/>
      <c r="RHE47" s="205"/>
      <c r="RHF47" s="205"/>
      <c r="RHG47" s="205"/>
      <c r="RHH47" s="205"/>
      <c r="RHI47" s="205"/>
      <c r="RHJ47" s="205"/>
      <c r="RHK47" s="205"/>
      <c r="RHL47" s="205"/>
      <c r="RHM47" s="205"/>
      <c r="RHN47" s="205"/>
      <c r="RHO47" s="205"/>
      <c r="RHP47" s="205"/>
      <c r="RHQ47" s="205"/>
      <c r="RHR47" s="205"/>
      <c r="RHS47" s="205"/>
      <c r="RHT47" s="205"/>
      <c r="RHU47" s="205"/>
      <c r="RHV47" s="205"/>
      <c r="RHW47" s="205"/>
      <c r="RHX47" s="205"/>
      <c r="RHY47" s="205"/>
      <c r="RHZ47" s="205"/>
      <c r="RIA47" s="205"/>
      <c r="RIB47" s="205"/>
      <c r="RIC47" s="205"/>
      <c r="RID47" s="205"/>
      <c r="RIE47" s="205"/>
      <c r="RIF47" s="205"/>
      <c r="RIG47" s="205"/>
      <c r="RIH47" s="205"/>
      <c r="RII47" s="205"/>
      <c r="RIJ47" s="205"/>
      <c r="RIK47" s="205"/>
      <c r="RIL47" s="205"/>
      <c r="RIM47" s="205"/>
      <c r="RIN47" s="205"/>
      <c r="RIO47" s="205"/>
      <c r="RIP47" s="205"/>
      <c r="RIQ47" s="205"/>
      <c r="RIR47" s="205"/>
      <c r="RIS47" s="205"/>
      <c r="RIT47" s="205"/>
      <c r="RIU47" s="205"/>
      <c r="RIV47" s="205"/>
      <c r="RIW47" s="205"/>
      <c r="RIX47" s="205"/>
      <c r="RIY47" s="205"/>
      <c r="RIZ47" s="205"/>
      <c r="RJA47" s="205"/>
      <c r="RJB47" s="205"/>
      <c r="RJC47" s="205"/>
      <c r="RJD47" s="205"/>
      <c r="RJE47" s="205"/>
      <c r="RJF47" s="205"/>
      <c r="RJG47" s="205"/>
      <c r="RJH47" s="205"/>
      <c r="RJI47" s="205"/>
      <c r="RJJ47" s="205"/>
      <c r="RJK47" s="205"/>
      <c r="RJL47" s="205"/>
      <c r="RJM47" s="205"/>
      <c r="RJN47" s="205"/>
      <c r="RJO47" s="205"/>
      <c r="RJP47" s="205"/>
      <c r="RJQ47" s="205"/>
      <c r="RJR47" s="205"/>
      <c r="RJS47" s="205"/>
      <c r="RJT47" s="205"/>
      <c r="RJU47" s="205"/>
      <c r="RJV47" s="205"/>
      <c r="RJW47" s="205"/>
      <c r="RJX47" s="205"/>
      <c r="RJY47" s="205"/>
      <c r="RJZ47" s="205"/>
      <c r="RKA47" s="205"/>
      <c r="RKB47" s="205"/>
      <c r="RKC47" s="205"/>
      <c r="RKD47" s="205"/>
      <c r="RKE47" s="205"/>
      <c r="RKF47" s="205"/>
      <c r="RKG47" s="205"/>
      <c r="RKH47" s="205"/>
      <c r="RKI47" s="205"/>
      <c r="RKJ47" s="205"/>
      <c r="RKK47" s="205"/>
      <c r="RKL47" s="205"/>
      <c r="RKM47" s="205"/>
      <c r="RKN47" s="205"/>
      <c r="RKO47" s="205"/>
      <c r="RKP47" s="205"/>
      <c r="RKQ47" s="205"/>
      <c r="RKR47" s="205"/>
      <c r="RKS47" s="205"/>
      <c r="RKT47" s="205"/>
      <c r="RKU47" s="205"/>
      <c r="RKV47" s="205"/>
      <c r="RKW47" s="205"/>
      <c r="RKX47" s="205"/>
      <c r="RKY47" s="205"/>
      <c r="RKZ47" s="205"/>
      <c r="RLA47" s="205"/>
      <c r="RLB47" s="205"/>
      <c r="RLC47" s="205"/>
      <c r="RLD47" s="205"/>
      <c r="RLE47" s="205"/>
      <c r="RLF47" s="205"/>
      <c r="RLG47" s="205"/>
      <c r="RLH47" s="205"/>
      <c r="RLI47" s="205"/>
      <c r="RLJ47" s="205"/>
      <c r="RLK47" s="205"/>
      <c r="RLL47" s="205"/>
      <c r="RLM47" s="205"/>
      <c r="RLN47" s="205"/>
      <c r="RLO47" s="205"/>
      <c r="RLP47" s="205"/>
      <c r="RLQ47" s="205"/>
      <c r="RLR47" s="205"/>
      <c r="RLS47" s="205"/>
      <c r="RLT47" s="205"/>
      <c r="RLU47" s="205"/>
      <c r="RLV47" s="205"/>
      <c r="RLW47" s="205"/>
      <c r="RLX47" s="205"/>
      <c r="RLY47" s="205"/>
      <c r="RLZ47" s="205"/>
      <c r="RMA47" s="205"/>
      <c r="RMB47" s="205"/>
      <c r="RMC47" s="205"/>
      <c r="RMD47" s="205"/>
      <c r="RME47" s="205"/>
      <c r="RMF47" s="205"/>
      <c r="RMG47" s="205"/>
      <c r="RMH47" s="205"/>
      <c r="RMI47" s="205"/>
      <c r="RMJ47" s="205"/>
      <c r="RMK47" s="205"/>
      <c r="RML47" s="205"/>
      <c r="RMM47" s="205"/>
      <c r="RMN47" s="205"/>
      <c r="RMO47" s="205"/>
      <c r="RMP47" s="205"/>
      <c r="RMQ47" s="205"/>
      <c r="RMR47" s="205"/>
      <c r="RMS47" s="205"/>
      <c r="RMT47" s="205"/>
      <c r="RMU47" s="205"/>
      <c r="RMV47" s="205"/>
      <c r="RMW47" s="205"/>
      <c r="RMX47" s="205"/>
      <c r="RMY47" s="205"/>
      <c r="RMZ47" s="205"/>
      <c r="RNA47" s="205"/>
      <c r="RNB47" s="205"/>
      <c r="RNC47" s="205"/>
      <c r="RND47" s="205"/>
      <c r="RNE47" s="205"/>
      <c r="RNF47" s="205"/>
      <c r="RNG47" s="205"/>
      <c r="RNH47" s="205"/>
      <c r="RNI47" s="205"/>
      <c r="RNJ47" s="205"/>
      <c r="RNK47" s="205"/>
      <c r="RNL47" s="205"/>
      <c r="RNM47" s="205"/>
      <c r="RNN47" s="205"/>
      <c r="RNO47" s="205"/>
      <c r="RNP47" s="205"/>
      <c r="RNQ47" s="205"/>
      <c r="RNR47" s="205"/>
      <c r="RNS47" s="205"/>
      <c r="RNT47" s="205"/>
      <c r="RNU47" s="205"/>
      <c r="RNV47" s="205"/>
      <c r="RNW47" s="205"/>
      <c r="RNX47" s="205"/>
      <c r="RNY47" s="205"/>
      <c r="RNZ47" s="205"/>
      <c r="ROA47" s="205"/>
      <c r="ROB47" s="205"/>
      <c r="ROC47" s="205"/>
      <c r="ROD47" s="205"/>
      <c r="ROE47" s="205"/>
      <c r="ROF47" s="205"/>
      <c r="ROG47" s="205"/>
      <c r="ROH47" s="205"/>
      <c r="ROI47" s="205"/>
      <c r="ROJ47" s="205"/>
      <c r="ROK47" s="205"/>
      <c r="ROL47" s="205"/>
      <c r="ROM47" s="205"/>
      <c r="RON47" s="205"/>
      <c r="ROO47" s="205"/>
      <c r="ROP47" s="205"/>
      <c r="ROQ47" s="205"/>
      <c r="ROR47" s="205"/>
      <c r="ROS47" s="205"/>
      <c r="ROT47" s="205"/>
      <c r="ROU47" s="205"/>
      <c r="ROV47" s="205"/>
      <c r="ROW47" s="205"/>
      <c r="ROX47" s="205"/>
      <c r="ROY47" s="205"/>
      <c r="ROZ47" s="205"/>
      <c r="RPA47" s="205"/>
      <c r="RPB47" s="205"/>
      <c r="RPC47" s="205"/>
      <c r="RPD47" s="205"/>
      <c r="RPE47" s="205"/>
      <c r="RPF47" s="205"/>
      <c r="RPG47" s="205"/>
      <c r="RPH47" s="205"/>
      <c r="RPI47" s="205"/>
      <c r="RPJ47" s="205"/>
      <c r="RPK47" s="205"/>
      <c r="RPL47" s="205"/>
      <c r="RPM47" s="205"/>
      <c r="RPN47" s="205"/>
      <c r="RPO47" s="205"/>
      <c r="RPP47" s="205"/>
      <c r="RPQ47" s="205"/>
      <c r="RPR47" s="205"/>
      <c r="RPS47" s="205"/>
      <c r="RPT47" s="205"/>
      <c r="RPU47" s="205"/>
      <c r="RPV47" s="205"/>
      <c r="RPW47" s="205"/>
      <c r="RPX47" s="205"/>
      <c r="RPY47" s="205"/>
      <c r="RPZ47" s="205"/>
      <c r="RQA47" s="205"/>
      <c r="RQB47" s="205"/>
      <c r="RQC47" s="205"/>
      <c r="RQD47" s="205"/>
      <c r="RQE47" s="205"/>
      <c r="RQF47" s="205"/>
      <c r="RQG47" s="205"/>
      <c r="RQH47" s="205"/>
      <c r="RQI47" s="205"/>
      <c r="RQJ47" s="205"/>
      <c r="RQK47" s="205"/>
      <c r="RQL47" s="205"/>
      <c r="RQM47" s="205"/>
      <c r="RQN47" s="205"/>
      <c r="RQO47" s="205"/>
      <c r="RQP47" s="205"/>
      <c r="RQQ47" s="205"/>
      <c r="RQR47" s="205"/>
      <c r="RQS47" s="205"/>
      <c r="RQT47" s="205"/>
      <c r="RQU47" s="205"/>
      <c r="RQV47" s="205"/>
      <c r="RQW47" s="205"/>
      <c r="RQX47" s="205"/>
      <c r="RQY47" s="205"/>
      <c r="RQZ47" s="205"/>
      <c r="RRA47" s="205"/>
      <c r="RRB47" s="205"/>
      <c r="RRC47" s="205"/>
      <c r="RRD47" s="205"/>
      <c r="RRE47" s="205"/>
      <c r="RRF47" s="205"/>
      <c r="RRG47" s="205"/>
      <c r="RRH47" s="205"/>
      <c r="RRI47" s="205"/>
      <c r="RRJ47" s="205"/>
      <c r="RRK47" s="205"/>
      <c r="RRL47" s="205"/>
      <c r="RRM47" s="205"/>
      <c r="RRN47" s="205"/>
      <c r="RRO47" s="205"/>
      <c r="RRP47" s="205"/>
      <c r="RRQ47" s="205"/>
      <c r="RRR47" s="205"/>
      <c r="RRS47" s="205"/>
      <c r="RRT47" s="205"/>
      <c r="RRU47" s="205"/>
      <c r="RRV47" s="205"/>
      <c r="RRW47" s="205"/>
      <c r="RRX47" s="205"/>
      <c r="RRY47" s="205"/>
      <c r="RRZ47" s="205"/>
      <c r="RSA47" s="205"/>
      <c r="RSB47" s="205"/>
      <c r="RSC47" s="205"/>
      <c r="RSD47" s="205"/>
      <c r="RSE47" s="205"/>
      <c r="RSF47" s="205"/>
      <c r="RSG47" s="205"/>
      <c r="RSH47" s="205"/>
      <c r="RSI47" s="205"/>
      <c r="RSJ47" s="205"/>
      <c r="RSK47" s="205"/>
      <c r="RSL47" s="205"/>
      <c r="RSM47" s="205"/>
      <c r="RSN47" s="205"/>
      <c r="RSO47" s="205"/>
      <c r="RSP47" s="205"/>
      <c r="RSQ47" s="205"/>
      <c r="RSR47" s="205"/>
      <c r="RSS47" s="205"/>
      <c r="RST47" s="205"/>
      <c r="RSU47" s="205"/>
      <c r="RSV47" s="205"/>
      <c r="RSW47" s="205"/>
      <c r="RSX47" s="205"/>
      <c r="RSY47" s="205"/>
      <c r="RSZ47" s="205"/>
      <c r="RTA47" s="205"/>
      <c r="RTB47" s="205"/>
      <c r="RTC47" s="205"/>
      <c r="RTD47" s="205"/>
      <c r="RTE47" s="205"/>
      <c r="RTF47" s="205"/>
      <c r="RTG47" s="205"/>
      <c r="RTH47" s="205"/>
      <c r="RTI47" s="205"/>
      <c r="RTJ47" s="205"/>
      <c r="RTK47" s="205"/>
      <c r="RTL47" s="205"/>
      <c r="RTM47" s="205"/>
      <c r="RTN47" s="205"/>
      <c r="RTO47" s="205"/>
      <c r="RTP47" s="205"/>
      <c r="RTQ47" s="205"/>
      <c r="RTR47" s="205"/>
      <c r="RTS47" s="205"/>
      <c r="RTT47" s="205"/>
      <c r="RTU47" s="205"/>
      <c r="RTV47" s="205"/>
      <c r="RTW47" s="205"/>
      <c r="RTX47" s="205"/>
      <c r="RTY47" s="205"/>
      <c r="RTZ47" s="205"/>
      <c r="RUA47" s="205"/>
      <c r="RUB47" s="205"/>
      <c r="RUC47" s="205"/>
      <c r="RUD47" s="205"/>
      <c r="RUE47" s="205"/>
      <c r="RUF47" s="205"/>
      <c r="RUG47" s="205"/>
      <c r="RUH47" s="205"/>
      <c r="RUI47" s="205"/>
      <c r="RUJ47" s="205"/>
      <c r="RUK47" s="205"/>
      <c r="RUL47" s="205"/>
      <c r="RUM47" s="205"/>
      <c r="RUN47" s="205"/>
      <c r="RUO47" s="205"/>
      <c r="RUP47" s="205"/>
      <c r="RUQ47" s="205"/>
      <c r="RUR47" s="205"/>
      <c r="RUS47" s="205"/>
      <c r="RUT47" s="205"/>
      <c r="RUU47" s="205"/>
      <c r="RUV47" s="205"/>
      <c r="RUW47" s="205"/>
      <c r="RUX47" s="205"/>
      <c r="RUY47" s="205"/>
      <c r="RUZ47" s="205"/>
      <c r="RVA47" s="205"/>
      <c r="RVB47" s="205"/>
      <c r="RVC47" s="205"/>
      <c r="RVD47" s="205"/>
      <c r="RVE47" s="205"/>
      <c r="RVF47" s="205"/>
      <c r="RVG47" s="205"/>
      <c r="RVH47" s="205"/>
      <c r="RVI47" s="205"/>
      <c r="RVJ47" s="205"/>
      <c r="RVK47" s="205"/>
      <c r="RVL47" s="205"/>
      <c r="RVM47" s="205"/>
      <c r="RVN47" s="205"/>
      <c r="RVO47" s="205"/>
      <c r="RVP47" s="205"/>
      <c r="RVQ47" s="205"/>
      <c r="RVR47" s="205"/>
      <c r="RVS47" s="205"/>
      <c r="RVT47" s="205"/>
      <c r="RVU47" s="205"/>
      <c r="RVV47" s="205"/>
      <c r="RVW47" s="205"/>
      <c r="RVX47" s="205"/>
      <c r="RVY47" s="205"/>
      <c r="RVZ47" s="205"/>
      <c r="RWA47" s="205"/>
      <c r="RWB47" s="205"/>
      <c r="RWC47" s="205"/>
      <c r="RWD47" s="205"/>
      <c r="RWE47" s="205"/>
      <c r="RWF47" s="205"/>
      <c r="RWG47" s="205"/>
      <c r="RWH47" s="205"/>
      <c r="RWI47" s="205"/>
      <c r="RWJ47" s="205"/>
      <c r="RWK47" s="205"/>
      <c r="RWL47" s="205"/>
      <c r="RWM47" s="205"/>
      <c r="RWN47" s="205"/>
      <c r="RWO47" s="205"/>
      <c r="RWP47" s="205"/>
      <c r="RWQ47" s="205"/>
      <c r="RWR47" s="205"/>
      <c r="RWS47" s="205"/>
      <c r="RWT47" s="205"/>
      <c r="RWU47" s="205"/>
      <c r="RWV47" s="205"/>
      <c r="RWW47" s="205"/>
      <c r="RWX47" s="205"/>
      <c r="RWY47" s="205"/>
      <c r="RWZ47" s="205"/>
      <c r="RXA47" s="205"/>
      <c r="RXB47" s="205"/>
      <c r="RXC47" s="205"/>
      <c r="RXD47" s="205"/>
      <c r="RXE47" s="205"/>
      <c r="RXF47" s="205"/>
      <c r="RXG47" s="205"/>
      <c r="RXH47" s="205"/>
      <c r="RXI47" s="205"/>
      <c r="RXJ47" s="205"/>
      <c r="RXK47" s="205"/>
      <c r="RXL47" s="205"/>
      <c r="RXM47" s="205"/>
      <c r="RXN47" s="205"/>
      <c r="RXO47" s="205"/>
      <c r="RXP47" s="205"/>
      <c r="RXQ47" s="205"/>
      <c r="RXR47" s="205"/>
      <c r="RXS47" s="205"/>
      <c r="RXT47" s="205"/>
      <c r="RXU47" s="205"/>
      <c r="RXV47" s="205"/>
      <c r="RXW47" s="205"/>
      <c r="RXX47" s="205"/>
      <c r="RXY47" s="205"/>
      <c r="RXZ47" s="205"/>
      <c r="RYA47" s="205"/>
      <c r="RYB47" s="205"/>
      <c r="RYC47" s="205"/>
      <c r="RYD47" s="205"/>
      <c r="RYE47" s="205"/>
      <c r="RYF47" s="205"/>
      <c r="RYG47" s="205"/>
      <c r="RYH47" s="205"/>
      <c r="RYI47" s="205"/>
      <c r="RYJ47" s="205"/>
      <c r="RYK47" s="205"/>
      <c r="RYL47" s="205"/>
      <c r="RYM47" s="205"/>
      <c r="RYN47" s="205"/>
      <c r="RYO47" s="205"/>
      <c r="RYP47" s="205"/>
      <c r="RYQ47" s="205"/>
      <c r="RYR47" s="205"/>
      <c r="RYS47" s="205"/>
      <c r="RYT47" s="205"/>
      <c r="RYU47" s="205"/>
      <c r="RYV47" s="205"/>
      <c r="RYW47" s="205"/>
      <c r="RYX47" s="205"/>
      <c r="RYY47" s="205"/>
      <c r="RYZ47" s="205"/>
      <c r="RZA47" s="205"/>
      <c r="RZB47" s="205"/>
      <c r="RZC47" s="205"/>
      <c r="RZD47" s="205"/>
      <c r="RZE47" s="205"/>
      <c r="RZF47" s="205"/>
      <c r="RZG47" s="205"/>
      <c r="RZH47" s="205"/>
      <c r="RZI47" s="205"/>
      <c r="RZJ47" s="205"/>
      <c r="RZK47" s="205"/>
      <c r="RZL47" s="205"/>
      <c r="RZM47" s="205"/>
      <c r="RZN47" s="205"/>
      <c r="RZO47" s="205"/>
      <c r="RZP47" s="205"/>
      <c r="RZQ47" s="205"/>
      <c r="RZR47" s="205"/>
      <c r="RZS47" s="205"/>
      <c r="RZT47" s="205"/>
      <c r="RZU47" s="205"/>
      <c r="RZV47" s="205"/>
      <c r="RZW47" s="205"/>
      <c r="RZX47" s="205"/>
      <c r="RZY47" s="205"/>
      <c r="RZZ47" s="205"/>
      <c r="SAA47" s="205"/>
      <c r="SAB47" s="205"/>
      <c r="SAC47" s="205"/>
      <c r="SAD47" s="205"/>
      <c r="SAE47" s="205"/>
      <c r="SAF47" s="205"/>
      <c r="SAG47" s="205"/>
      <c r="SAH47" s="205"/>
      <c r="SAI47" s="205"/>
      <c r="SAJ47" s="205"/>
      <c r="SAK47" s="205"/>
      <c r="SAL47" s="205"/>
      <c r="SAM47" s="205"/>
      <c r="SAN47" s="205"/>
      <c r="SAO47" s="205"/>
      <c r="SAP47" s="205"/>
      <c r="SAQ47" s="205"/>
      <c r="SAR47" s="205"/>
      <c r="SAS47" s="205"/>
      <c r="SAT47" s="205"/>
      <c r="SAU47" s="205"/>
      <c r="SAV47" s="205"/>
      <c r="SAW47" s="205"/>
      <c r="SAX47" s="205"/>
      <c r="SAY47" s="205"/>
      <c r="SAZ47" s="205"/>
      <c r="SBA47" s="205"/>
      <c r="SBB47" s="205"/>
      <c r="SBC47" s="205"/>
      <c r="SBD47" s="205"/>
      <c r="SBE47" s="205"/>
      <c r="SBF47" s="205"/>
      <c r="SBG47" s="205"/>
      <c r="SBH47" s="205"/>
      <c r="SBI47" s="205"/>
      <c r="SBJ47" s="205"/>
      <c r="SBK47" s="205"/>
      <c r="SBL47" s="205"/>
      <c r="SBM47" s="205"/>
      <c r="SBN47" s="205"/>
      <c r="SBO47" s="205"/>
      <c r="SBP47" s="205"/>
      <c r="SBQ47" s="205"/>
      <c r="SBR47" s="205"/>
      <c r="SBS47" s="205"/>
      <c r="SBT47" s="205"/>
      <c r="SBU47" s="205"/>
      <c r="SBV47" s="205"/>
      <c r="SBW47" s="205"/>
      <c r="SBX47" s="205"/>
      <c r="SBY47" s="205"/>
      <c r="SBZ47" s="205"/>
      <c r="SCA47" s="205"/>
      <c r="SCB47" s="205"/>
      <c r="SCC47" s="205"/>
      <c r="SCD47" s="205"/>
      <c r="SCE47" s="205"/>
      <c r="SCF47" s="205"/>
      <c r="SCG47" s="205"/>
      <c r="SCH47" s="205"/>
      <c r="SCI47" s="205"/>
      <c r="SCJ47" s="205"/>
      <c r="SCK47" s="205"/>
      <c r="SCL47" s="205"/>
      <c r="SCM47" s="205"/>
      <c r="SCN47" s="205"/>
      <c r="SCO47" s="205"/>
      <c r="SCP47" s="205"/>
      <c r="SCQ47" s="205"/>
      <c r="SCR47" s="205"/>
      <c r="SCS47" s="205"/>
      <c r="SCT47" s="205"/>
      <c r="SCU47" s="205"/>
      <c r="SCV47" s="205"/>
      <c r="SCW47" s="205"/>
      <c r="SCX47" s="205"/>
      <c r="SCY47" s="205"/>
      <c r="SCZ47" s="205"/>
      <c r="SDA47" s="205"/>
      <c r="SDB47" s="205"/>
      <c r="SDC47" s="205"/>
      <c r="SDD47" s="205"/>
      <c r="SDE47" s="205"/>
      <c r="SDF47" s="205"/>
      <c r="SDG47" s="205"/>
      <c r="SDH47" s="205"/>
      <c r="SDI47" s="205"/>
      <c r="SDJ47" s="205"/>
      <c r="SDK47" s="205"/>
      <c r="SDL47" s="205"/>
      <c r="SDM47" s="205"/>
      <c r="SDN47" s="205"/>
      <c r="SDO47" s="205"/>
      <c r="SDP47" s="205"/>
      <c r="SDQ47" s="205"/>
      <c r="SDR47" s="205"/>
      <c r="SDS47" s="205"/>
      <c r="SDT47" s="205"/>
      <c r="SDU47" s="205"/>
      <c r="SDV47" s="205"/>
      <c r="SDW47" s="205"/>
      <c r="SDX47" s="205"/>
      <c r="SDY47" s="205"/>
      <c r="SDZ47" s="205"/>
      <c r="SEA47" s="205"/>
      <c r="SEB47" s="205"/>
      <c r="SEC47" s="205"/>
      <c r="SED47" s="205"/>
      <c r="SEE47" s="205"/>
      <c r="SEF47" s="205"/>
      <c r="SEG47" s="205"/>
      <c r="SEH47" s="205"/>
      <c r="SEI47" s="205"/>
      <c r="SEJ47" s="205"/>
      <c r="SEK47" s="205"/>
      <c r="SEL47" s="205"/>
      <c r="SEM47" s="205"/>
      <c r="SEN47" s="205"/>
      <c r="SEO47" s="205"/>
      <c r="SEP47" s="205"/>
      <c r="SEQ47" s="205"/>
      <c r="SER47" s="205"/>
      <c r="SES47" s="205"/>
      <c r="SET47" s="205"/>
      <c r="SEU47" s="205"/>
      <c r="SEV47" s="205"/>
      <c r="SEW47" s="205"/>
      <c r="SEX47" s="205"/>
      <c r="SEY47" s="205"/>
      <c r="SEZ47" s="205"/>
      <c r="SFA47" s="205"/>
      <c r="SFB47" s="205"/>
      <c r="SFC47" s="205"/>
      <c r="SFD47" s="205"/>
      <c r="SFE47" s="205"/>
      <c r="SFF47" s="205"/>
      <c r="SFG47" s="205"/>
      <c r="SFH47" s="205"/>
      <c r="SFI47" s="205"/>
      <c r="SFJ47" s="205"/>
      <c r="SFK47" s="205"/>
      <c r="SFL47" s="205"/>
      <c r="SFM47" s="205"/>
      <c r="SFN47" s="205"/>
      <c r="SFO47" s="205"/>
      <c r="SFP47" s="205"/>
      <c r="SFQ47" s="205"/>
      <c r="SFR47" s="205"/>
      <c r="SFS47" s="205"/>
      <c r="SFT47" s="205"/>
      <c r="SFU47" s="205"/>
      <c r="SFV47" s="205"/>
      <c r="SFW47" s="205"/>
      <c r="SFX47" s="205"/>
      <c r="SFY47" s="205"/>
      <c r="SFZ47" s="205"/>
      <c r="SGA47" s="205"/>
      <c r="SGB47" s="205"/>
      <c r="SGC47" s="205"/>
      <c r="SGD47" s="205"/>
      <c r="SGE47" s="205"/>
      <c r="SGF47" s="205"/>
      <c r="SGG47" s="205"/>
      <c r="SGH47" s="205"/>
      <c r="SGI47" s="205"/>
      <c r="SGJ47" s="205"/>
      <c r="SGK47" s="205"/>
      <c r="SGL47" s="205"/>
      <c r="SGM47" s="205"/>
      <c r="SGN47" s="205"/>
      <c r="SGO47" s="205"/>
      <c r="SGP47" s="205"/>
      <c r="SGQ47" s="205"/>
      <c r="SGR47" s="205"/>
      <c r="SGS47" s="205"/>
      <c r="SGT47" s="205"/>
      <c r="SGU47" s="205"/>
      <c r="SGV47" s="205"/>
      <c r="SGW47" s="205"/>
      <c r="SGX47" s="205"/>
      <c r="SGY47" s="205"/>
      <c r="SGZ47" s="205"/>
      <c r="SHA47" s="205"/>
      <c r="SHB47" s="205"/>
      <c r="SHC47" s="205"/>
      <c r="SHD47" s="205"/>
      <c r="SHE47" s="205"/>
      <c r="SHF47" s="205"/>
      <c r="SHG47" s="205"/>
      <c r="SHH47" s="205"/>
      <c r="SHI47" s="205"/>
      <c r="SHJ47" s="205"/>
      <c r="SHK47" s="205"/>
      <c r="SHL47" s="205"/>
      <c r="SHM47" s="205"/>
      <c r="SHN47" s="205"/>
      <c r="SHO47" s="205"/>
      <c r="SHP47" s="205"/>
      <c r="SHQ47" s="205"/>
      <c r="SHR47" s="205"/>
      <c r="SHS47" s="205"/>
      <c r="SHT47" s="205"/>
      <c r="SHU47" s="205"/>
      <c r="SHV47" s="205"/>
      <c r="SHW47" s="205"/>
      <c r="SHX47" s="205"/>
      <c r="SHY47" s="205"/>
      <c r="SHZ47" s="205"/>
      <c r="SIA47" s="205"/>
      <c r="SIB47" s="205"/>
      <c r="SIC47" s="205"/>
      <c r="SID47" s="205"/>
      <c r="SIE47" s="205"/>
      <c r="SIF47" s="205"/>
      <c r="SIG47" s="205"/>
      <c r="SIH47" s="205"/>
      <c r="SII47" s="205"/>
      <c r="SIJ47" s="205"/>
      <c r="SIK47" s="205"/>
      <c r="SIL47" s="205"/>
      <c r="SIM47" s="205"/>
      <c r="SIN47" s="205"/>
      <c r="SIO47" s="205"/>
      <c r="SIP47" s="205"/>
      <c r="SIQ47" s="205"/>
      <c r="SIR47" s="205"/>
      <c r="SIS47" s="205"/>
      <c r="SIT47" s="205"/>
      <c r="SIU47" s="205"/>
      <c r="SIV47" s="205"/>
      <c r="SIW47" s="205"/>
      <c r="SIX47" s="205"/>
      <c r="SIY47" s="205"/>
      <c r="SIZ47" s="205"/>
      <c r="SJA47" s="205"/>
      <c r="SJB47" s="205"/>
      <c r="SJC47" s="205"/>
      <c r="SJD47" s="205"/>
      <c r="SJE47" s="205"/>
      <c r="SJF47" s="205"/>
      <c r="SJG47" s="205"/>
      <c r="SJH47" s="205"/>
      <c r="SJI47" s="205"/>
      <c r="SJJ47" s="205"/>
      <c r="SJK47" s="205"/>
      <c r="SJL47" s="205"/>
      <c r="SJM47" s="205"/>
      <c r="SJN47" s="205"/>
      <c r="SJO47" s="205"/>
      <c r="SJP47" s="205"/>
      <c r="SJQ47" s="205"/>
      <c r="SJR47" s="205"/>
      <c r="SJS47" s="205"/>
      <c r="SJT47" s="205"/>
      <c r="SJU47" s="205"/>
      <c r="SJV47" s="205"/>
      <c r="SJW47" s="205"/>
      <c r="SJX47" s="205"/>
      <c r="SJY47" s="205"/>
      <c r="SJZ47" s="205"/>
      <c r="SKA47" s="205"/>
      <c r="SKB47" s="205"/>
      <c r="SKC47" s="205"/>
      <c r="SKD47" s="205"/>
      <c r="SKE47" s="205"/>
      <c r="SKF47" s="205"/>
      <c r="SKG47" s="205"/>
      <c r="SKH47" s="205"/>
      <c r="SKI47" s="205"/>
      <c r="SKJ47" s="205"/>
      <c r="SKK47" s="205"/>
      <c r="SKL47" s="205"/>
      <c r="SKM47" s="205"/>
      <c r="SKN47" s="205"/>
      <c r="SKO47" s="205"/>
      <c r="SKP47" s="205"/>
      <c r="SKQ47" s="205"/>
      <c r="SKR47" s="205"/>
      <c r="SKS47" s="205"/>
      <c r="SKT47" s="205"/>
      <c r="SKU47" s="205"/>
      <c r="SKV47" s="205"/>
      <c r="SKW47" s="205"/>
      <c r="SKX47" s="205"/>
      <c r="SKY47" s="205"/>
      <c r="SKZ47" s="205"/>
      <c r="SLA47" s="205"/>
      <c r="SLB47" s="205"/>
      <c r="SLC47" s="205"/>
      <c r="SLD47" s="205"/>
      <c r="SLE47" s="205"/>
      <c r="SLF47" s="205"/>
      <c r="SLG47" s="205"/>
      <c r="SLH47" s="205"/>
      <c r="SLI47" s="205"/>
      <c r="SLJ47" s="205"/>
      <c r="SLK47" s="205"/>
      <c r="SLL47" s="205"/>
      <c r="SLM47" s="205"/>
      <c r="SLN47" s="205"/>
      <c r="SLO47" s="205"/>
      <c r="SLP47" s="205"/>
      <c r="SLQ47" s="205"/>
      <c r="SLR47" s="205"/>
      <c r="SLS47" s="205"/>
      <c r="SLT47" s="205"/>
      <c r="SLU47" s="205"/>
      <c r="SLV47" s="205"/>
      <c r="SLW47" s="205"/>
      <c r="SLX47" s="205"/>
      <c r="SLY47" s="205"/>
      <c r="SLZ47" s="205"/>
      <c r="SMA47" s="205"/>
      <c r="SMB47" s="205"/>
      <c r="SMC47" s="205"/>
      <c r="SMD47" s="205"/>
      <c r="SME47" s="205"/>
      <c r="SMF47" s="205"/>
      <c r="SMG47" s="205"/>
      <c r="SMH47" s="205"/>
      <c r="SMI47" s="205"/>
      <c r="SMJ47" s="205"/>
      <c r="SMK47" s="205"/>
      <c r="SML47" s="205"/>
      <c r="SMM47" s="205"/>
      <c r="SMN47" s="205"/>
      <c r="SMO47" s="205"/>
      <c r="SMP47" s="205"/>
      <c r="SMQ47" s="205"/>
      <c r="SMR47" s="205"/>
      <c r="SMS47" s="205"/>
      <c r="SMT47" s="205"/>
      <c r="SMU47" s="205"/>
      <c r="SMV47" s="205"/>
      <c r="SMW47" s="205"/>
      <c r="SMX47" s="205"/>
      <c r="SMY47" s="205"/>
      <c r="SMZ47" s="205"/>
      <c r="SNA47" s="205"/>
      <c r="SNB47" s="205"/>
      <c r="SNC47" s="205"/>
      <c r="SND47" s="205"/>
      <c r="SNE47" s="205"/>
      <c r="SNF47" s="205"/>
      <c r="SNG47" s="205"/>
      <c r="SNH47" s="205"/>
      <c r="SNI47" s="205"/>
      <c r="SNJ47" s="205"/>
      <c r="SNK47" s="205"/>
      <c r="SNL47" s="205"/>
      <c r="SNM47" s="205"/>
      <c r="SNN47" s="205"/>
      <c r="SNO47" s="205"/>
      <c r="SNP47" s="205"/>
      <c r="SNQ47" s="205"/>
      <c r="SNR47" s="205"/>
      <c r="SNS47" s="205"/>
      <c r="SNT47" s="205"/>
      <c r="SNU47" s="205"/>
      <c r="SNV47" s="205"/>
      <c r="SNW47" s="205"/>
      <c r="SNX47" s="205"/>
      <c r="SNY47" s="205"/>
      <c r="SNZ47" s="205"/>
      <c r="SOA47" s="205"/>
      <c r="SOB47" s="205"/>
      <c r="SOC47" s="205"/>
      <c r="SOD47" s="205"/>
      <c r="SOE47" s="205"/>
      <c r="SOF47" s="205"/>
      <c r="SOG47" s="205"/>
      <c r="SOH47" s="205"/>
      <c r="SOI47" s="205"/>
      <c r="SOJ47" s="205"/>
      <c r="SOK47" s="205"/>
      <c r="SOL47" s="205"/>
      <c r="SOM47" s="205"/>
      <c r="SON47" s="205"/>
      <c r="SOO47" s="205"/>
      <c r="SOP47" s="205"/>
      <c r="SOQ47" s="205"/>
      <c r="SOR47" s="205"/>
      <c r="SOS47" s="205"/>
      <c r="SOT47" s="205"/>
      <c r="SOU47" s="205"/>
      <c r="SOV47" s="205"/>
      <c r="SOW47" s="205"/>
      <c r="SOX47" s="205"/>
      <c r="SOY47" s="205"/>
      <c r="SOZ47" s="205"/>
      <c r="SPA47" s="205"/>
      <c r="SPB47" s="205"/>
      <c r="SPC47" s="205"/>
      <c r="SPD47" s="205"/>
      <c r="SPE47" s="205"/>
      <c r="SPF47" s="205"/>
      <c r="SPG47" s="205"/>
      <c r="SPH47" s="205"/>
      <c r="SPI47" s="205"/>
      <c r="SPJ47" s="205"/>
      <c r="SPK47" s="205"/>
      <c r="SPL47" s="205"/>
      <c r="SPM47" s="205"/>
      <c r="SPN47" s="205"/>
      <c r="SPO47" s="205"/>
      <c r="SPP47" s="205"/>
      <c r="SPQ47" s="205"/>
      <c r="SPR47" s="205"/>
      <c r="SPS47" s="205"/>
      <c r="SPT47" s="205"/>
      <c r="SPU47" s="205"/>
      <c r="SPV47" s="205"/>
      <c r="SPW47" s="205"/>
      <c r="SPX47" s="205"/>
      <c r="SPY47" s="205"/>
      <c r="SPZ47" s="205"/>
      <c r="SQA47" s="205"/>
      <c r="SQB47" s="205"/>
      <c r="SQC47" s="205"/>
      <c r="SQD47" s="205"/>
      <c r="SQE47" s="205"/>
      <c r="SQF47" s="205"/>
      <c r="SQG47" s="205"/>
      <c r="SQH47" s="205"/>
      <c r="SQI47" s="205"/>
      <c r="SQJ47" s="205"/>
      <c r="SQK47" s="205"/>
      <c r="SQL47" s="205"/>
      <c r="SQM47" s="205"/>
      <c r="SQN47" s="205"/>
      <c r="SQO47" s="205"/>
      <c r="SQP47" s="205"/>
      <c r="SQQ47" s="205"/>
      <c r="SQR47" s="205"/>
      <c r="SQS47" s="205"/>
      <c r="SQT47" s="205"/>
      <c r="SQU47" s="205"/>
      <c r="SQV47" s="205"/>
      <c r="SQW47" s="205"/>
      <c r="SQX47" s="205"/>
      <c r="SQY47" s="205"/>
      <c r="SQZ47" s="205"/>
      <c r="SRA47" s="205"/>
      <c r="SRB47" s="205"/>
      <c r="SRC47" s="205"/>
      <c r="SRD47" s="205"/>
      <c r="SRE47" s="205"/>
      <c r="SRF47" s="205"/>
      <c r="SRG47" s="205"/>
      <c r="SRH47" s="205"/>
      <c r="SRI47" s="205"/>
      <c r="SRJ47" s="205"/>
      <c r="SRK47" s="205"/>
      <c r="SRL47" s="205"/>
      <c r="SRM47" s="205"/>
      <c r="SRN47" s="205"/>
      <c r="SRO47" s="205"/>
      <c r="SRP47" s="205"/>
      <c r="SRQ47" s="205"/>
      <c r="SRR47" s="205"/>
      <c r="SRS47" s="205"/>
      <c r="SRT47" s="205"/>
      <c r="SRU47" s="205"/>
      <c r="SRV47" s="205"/>
      <c r="SRW47" s="205"/>
      <c r="SRX47" s="205"/>
      <c r="SRY47" s="205"/>
      <c r="SRZ47" s="205"/>
      <c r="SSA47" s="205"/>
      <c r="SSB47" s="205"/>
      <c r="SSC47" s="205"/>
      <c r="SSD47" s="205"/>
      <c r="SSE47" s="205"/>
      <c r="SSF47" s="205"/>
      <c r="SSG47" s="205"/>
      <c r="SSH47" s="205"/>
      <c r="SSI47" s="205"/>
      <c r="SSJ47" s="205"/>
      <c r="SSK47" s="205"/>
      <c r="SSL47" s="205"/>
      <c r="SSM47" s="205"/>
      <c r="SSN47" s="205"/>
      <c r="SSO47" s="205"/>
      <c r="SSP47" s="205"/>
      <c r="SSQ47" s="205"/>
      <c r="SSR47" s="205"/>
      <c r="SSS47" s="205"/>
      <c r="SST47" s="205"/>
      <c r="SSU47" s="205"/>
      <c r="SSV47" s="205"/>
      <c r="SSW47" s="205"/>
      <c r="SSX47" s="205"/>
      <c r="SSY47" s="205"/>
      <c r="SSZ47" s="205"/>
      <c r="STA47" s="205"/>
      <c r="STB47" s="205"/>
      <c r="STC47" s="205"/>
      <c r="STD47" s="205"/>
      <c r="STE47" s="205"/>
      <c r="STF47" s="205"/>
      <c r="STG47" s="205"/>
      <c r="STH47" s="205"/>
      <c r="STI47" s="205"/>
      <c r="STJ47" s="205"/>
      <c r="STK47" s="205"/>
      <c r="STL47" s="205"/>
      <c r="STM47" s="205"/>
      <c r="STN47" s="205"/>
      <c r="STO47" s="205"/>
      <c r="STP47" s="205"/>
      <c r="STQ47" s="205"/>
      <c r="STR47" s="205"/>
      <c r="STS47" s="205"/>
      <c r="STT47" s="205"/>
      <c r="STU47" s="205"/>
      <c r="STV47" s="205"/>
      <c r="STW47" s="205"/>
      <c r="STX47" s="205"/>
      <c r="STY47" s="205"/>
      <c r="STZ47" s="205"/>
      <c r="SUA47" s="205"/>
      <c r="SUB47" s="205"/>
      <c r="SUC47" s="205"/>
      <c r="SUD47" s="205"/>
      <c r="SUE47" s="205"/>
      <c r="SUF47" s="205"/>
      <c r="SUG47" s="205"/>
      <c r="SUH47" s="205"/>
      <c r="SUI47" s="205"/>
      <c r="SUJ47" s="205"/>
      <c r="SUK47" s="205"/>
      <c r="SUL47" s="205"/>
      <c r="SUM47" s="205"/>
      <c r="SUN47" s="205"/>
      <c r="SUO47" s="205"/>
      <c r="SUP47" s="205"/>
      <c r="SUQ47" s="205"/>
      <c r="SUR47" s="205"/>
      <c r="SUS47" s="205"/>
      <c r="SUT47" s="205"/>
      <c r="SUU47" s="205"/>
      <c r="SUV47" s="205"/>
      <c r="SUW47" s="205"/>
      <c r="SUX47" s="205"/>
      <c r="SUY47" s="205"/>
      <c r="SUZ47" s="205"/>
      <c r="SVA47" s="205"/>
      <c r="SVB47" s="205"/>
      <c r="SVC47" s="205"/>
      <c r="SVD47" s="205"/>
      <c r="SVE47" s="205"/>
      <c r="SVF47" s="205"/>
      <c r="SVG47" s="205"/>
      <c r="SVH47" s="205"/>
      <c r="SVI47" s="205"/>
      <c r="SVJ47" s="205"/>
      <c r="SVK47" s="205"/>
      <c r="SVL47" s="205"/>
      <c r="SVM47" s="205"/>
      <c r="SVN47" s="205"/>
      <c r="SVO47" s="205"/>
      <c r="SVP47" s="205"/>
      <c r="SVQ47" s="205"/>
      <c r="SVR47" s="205"/>
      <c r="SVS47" s="205"/>
      <c r="SVT47" s="205"/>
      <c r="SVU47" s="205"/>
      <c r="SVV47" s="205"/>
      <c r="SVW47" s="205"/>
      <c r="SVX47" s="205"/>
      <c r="SVY47" s="205"/>
      <c r="SVZ47" s="205"/>
      <c r="SWA47" s="205"/>
      <c r="SWB47" s="205"/>
      <c r="SWC47" s="205"/>
      <c r="SWD47" s="205"/>
      <c r="SWE47" s="205"/>
      <c r="SWF47" s="205"/>
      <c r="SWG47" s="205"/>
      <c r="SWH47" s="205"/>
      <c r="SWI47" s="205"/>
      <c r="SWJ47" s="205"/>
      <c r="SWK47" s="205"/>
      <c r="SWL47" s="205"/>
      <c r="SWM47" s="205"/>
      <c r="SWN47" s="205"/>
      <c r="SWO47" s="205"/>
      <c r="SWP47" s="205"/>
      <c r="SWQ47" s="205"/>
      <c r="SWR47" s="205"/>
      <c r="SWS47" s="205"/>
      <c r="SWT47" s="205"/>
      <c r="SWU47" s="205"/>
      <c r="SWV47" s="205"/>
      <c r="SWW47" s="205"/>
      <c r="SWX47" s="205"/>
      <c r="SWY47" s="205"/>
      <c r="SWZ47" s="205"/>
      <c r="SXA47" s="205"/>
      <c r="SXB47" s="205"/>
      <c r="SXC47" s="205"/>
      <c r="SXD47" s="205"/>
      <c r="SXE47" s="205"/>
      <c r="SXF47" s="205"/>
      <c r="SXG47" s="205"/>
      <c r="SXH47" s="205"/>
      <c r="SXI47" s="205"/>
      <c r="SXJ47" s="205"/>
      <c r="SXK47" s="205"/>
      <c r="SXL47" s="205"/>
      <c r="SXM47" s="205"/>
      <c r="SXN47" s="205"/>
      <c r="SXO47" s="205"/>
      <c r="SXP47" s="205"/>
      <c r="SXQ47" s="205"/>
      <c r="SXR47" s="205"/>
      <c r="SXS47" s="205"/>
      <c r="SXT47" s="205"/>
      <c r="SXU47" s="205"/>
      <c r="SXV47" s="205"/>
      <c r="SXW47" s="205"/>
      <c r="SXX47" s="205"/>
      <c r="SXY47" s="205"/>
      <c r="SXZ47" s="205"/>
      <c r="SYA47" s="205"/>
      <c r="SYB47" s="205"/>
      <c r="SYC47" s="205"/>
      <c r="SYD47" s="205"/>
      <c r="SYE47" s="205"/>
      <c r="SYF47" s="205"/>
      <c r="SYG47" s="205"/>
      <c r="SYH47" s="205"/>
      <c r="SYI47" s="205"/>
      <c r="SYJ47" s="205"/>
      <c r="SYK47" s="205"/>
      <c r="SYL47" s="205"/>
      <c r="SYM47" s="205"/>
      <c r="SYN47" s="205"/>
      <c r="SYO47" s="205"/>
      <c r="SYP47" s="205"/>
      <c r="SYQ47" s="205"/>
      <c r="SYR47" s="205"/>
      <c r="SYS47" s="205"/>
      <c r="SYT47" s="205"/>
      <c r="SYU47" s="205"/>
      <c r="SYV47" s="205"/>
      <c r="SYW47" s="205"/>
      <c r="SYX47" s="205"/>
      <c r="SYY47" s="205"/>
      <c r="SYZ47" s="205"/>
      <c r="SZA47" s="205"/>
      <c r="SZB47" s="205"/>
      <c r="SZC47" s="205"/>
      <c r="SZD47" s="205"/>
      <c r="SZE47" s="205"/>
      <c r="SZF47" s="205"/>
      <c r="SZG47" s="205"/>
      <c r="SZH47" s="205"/>
      <c r="SZI47" s="205"/>
      <c r="SZJ47" s="205"/>
      <c r="SZK47" s="205"/>
      <c r="SZL47" s="205"/>
      <c r="SZM47" s="205"/>
      <c r="SZN47" s="205"/>
      <c r="SZO47" s="205"/>
      <c r="SZP47" s="205"/>
      <c r="SZQ47" s="205"/>
      <c r="SZR47" s="205"/>
      <c r="SZS47" s="205"/>
      <c r="SZT47" s="205"/>
      <c r="SZU47" s="205"/>
      <c r="SZV47" s="205"/>
      <c r="SZW47" s="205"/>
      <c r="SZX47" s="205"/>
      <c r="SZY47" s="205"/>
      <c r="SZZ47" s="205"/>
      <c r="TAA47" s="205"/>
      <c r="TAB47" s="205"/>
      <c r="TAC47" s="205"/>
      <c r="TAD47" s="205"/>
      <c r="TAE47" s="205"/>
      <c r="TAF47" s="205"/>
      <c r="TAG47" s="205"/>
      <c r="TAH47" s="205"/>
      <c r="TAI47" s="205"/>
      <c r="TAJ47" s="205"/>
      <c r="TAK47" s="205"/>
      <c r="TAL47" s="205"/>
      <c r="TAM47" s="205"/>
      <c r="TAN47" s="205"/>
      <c r="TAO47" s="205"/>
      <c r="TAP47" s="205"/>
      <c r="TAQ47" s="205"/>
      <c r="TAR47" s="205"/>
      <c r="TAS47" s="205"/>
      <c r="TAT47" s="205"/>
      <c r="TAU47" s="205"/>
      <c r="TAV47" s="205"/>
      <c r="TAW47" s="205"/>
      <c r="TAX47" s="205"/>
      <c r="TAY47" s="205"/>
      <c r="TAZ47" s="205"/>
      <c r="TBA47" s="205"/>
      <c r="TBB47" s="205"/>
      <c r="TBC47" s="205"/>
      <c r="TBD47" s="205"/>
      <c r="TBE47" s="205"/>
      <c r="TBF47" s="205"/>
      <c r="TBG47" s="205"/>
      <c r="TBH47" s="205"/>
      <c r="TBI47" s="205"/>
      <c r="TBJ47" s="205"/>
      <c r="TBK47" s="205"/>
      <c r="TBL47" s="205"/>
      <c r="TBM47" s="205"/>
      <c r="TBN47" s="205"/>
      <c r="TBO47" s="205"/>
      <c r="TBP47" s="205"/>
      <c r="TBQ47" s="205"/>
      <c r="TBR47" s="205"/>
      <c r="TBS47" s="205"/>
      <c r="TBT47" s="205"/>
      <c r="TBU47" s="205"/>
      <c r="TBV47" s="205"/>
      <c r="TBW47" s="205"/>
      <c r="TBX47" s="205"/>
      <c r="TBY47" s="205"/>
      <c r="TBZ47" s="205"/>
      <c r="TCA47" s="205"/>
      <c r="TCB47" s="205"/>
      <c r="TCC47" s="205"/>
      <c r="TCD47" s="205"/>
      <c r="TCE47" s="205"/>
      <c r="TCF47" s="205"/>
      <c r="TCG47" s="205"/>
      <c r="TCH47" s="205"/>
      <c r="TCI47" s="205"/>
      <c r="TCJ47" s="205"/>
      <c r="TCK47" s="205"/>
      <c r="TCL47" s="205"/>
      <c r="TCM47" s="205"/>
      <c r="TCN47" s="205"/>
      <c r="TCO47" s="205"/>
      <c r="TCP47" s="205"/>
      <c r="TCQ47" s="205"/>
      <c r="TCR47" s="205"/>
      <c r="TCS47" s="205"/>
      <c r="TCT47" s="205"/>
      <c r="TCU47" s="205"/>
      <c r="TCV47" s="205"/>
      <c r="TCW47" s="205"/>
      <c r="TCX47" s="205"/>
      <c r="TCY47" s="205"/>
      <c r="TCZ47" s="205"/>
      <c r="TDA47" s="205"/>
      <c r="TDB47" s="205"/>
      <c r="TDC47" s="205"/>
      <c r="TDD47" s="205"/>
      <c r="TDE47" s="205"/>
      <c r="TDF47" s="205"/>
      <c r="TDG47" s="205"/>
      <c r="TDH47" s="205"/>
      <c r="TDI47" s="205"/>
      <c r="TDJ47" s="205"/>
      <c r="TDK47" s="205"/>
      <c r="TDL47" s="205"/>
      <c r="TDM47" s="205"/>
      <c r="TDN47" s="205"/>
      <c r="TDO47" s="205"/>
      <c r="TDP47" s="205"/>
      <c r="TDQ47" s="205"/>
      <c r="TDR47" s="205"/>
      <c r="TDS47" s="205"/>
      <c r="TDT47" s="205"/>
      <c r="TDU47" s="205"/>
      <c r="TDV47" s="205"/>
      <c r="TDW47" s="205"/>
      <c r="TDX47" s="205"/>
      <c r="TDY47" s="205"/>
      <c r="TDZ47" s="205"/>
      <c r="TEA47" s="205"/>
      <c r="TEB47" s="205"/>
      <c r="TEC47" s="205"/>
      <c r="TED47" s="205"/>
      <c r="TEE47" s="205"/>
      <c r="TEF47" s="205"/>
      <c r="TEG47" s="205"/>
      <c r="TEH47" s="205"/>
      <c r="TEI47" s="205"/>
      <c r="TEJ47" s="205"/>
      <c r="TEK47" s="205"/>
      <c r="TEL47" s="205"/>
      <c r="TEM47" s="205"/>
      <c r="TEN47" s="205"/>
      <c r="TEO47" s="205"/>
      <c r="TEP47" s="205"/>
      <c r="TEQ47" s="205"/>
      <c r="TER47" s="205"/>
      <c r="TES47" s="205"/>
      <c r="TET47" s="205"/>
      <c r="TEU47" s="205"/>
      <c r="TEV47" s="205"/>
      <c r="TEW47" s="205"/>
      <c r="TEX47" s="205"/>
      <c r="TEY47" s="205"/>
      <c r="TEZ47" s="205"/>
      <c r="TFA47" s="205"/>
      <c r="TFB47" s="205"/>
      <c r="TFC47" s="205"/>
      <c r="TFD47" s="205"/>
      <c r="TFE47" s="205"/>
      <c r="TFF47" s="205"/>
      <c r="TFG47" s="205"/>
      <c r="TFH47" s="205"/>
      <c r="TFI47" s="205"/>
      <c r="TFJ47" s="205"/>
      <c r="TFK47" s="205"/>
      <c r="TFL47" s="205"/>
      <c r="TFM47" s="205"/>
      <c r="TFN47" s="205"/>
      <c r="TFO47" s="205"/>
      <c r="TFP47" s="205"/>
      <c r="TFQ47" s="205"/>
      <c r="TFR47" s="205"/>
      <c r="TFS47" s="205"/>
      <c r="TFT47" s="205"/>
      <c r="TFU47" s="205"/>
      <c r="TFV47" s="205"/>
      <c r="TFW47" s="205"/>
      <c r="TFX47" s="205"/>
      <c r="TFY47" s="205"/>
      <c r="TFZ47" s="205"/>
      <c r="TGA47" s="205"/>
      <c r="TGB47" s="205"/>
      <c r="TGC47" s="205"/>
      <c r="TGD47" s="205"/>
      <c r="TGE47" s="205"/>
      <c r="TGF47" s="205"/>
      <c r="TGG47" s="205"/>
      <c r="TGH47" s="205"/>
      <c r="TGI47" s="205"/>
      <c r="TGJ47" s="205"/>
      <c r="TGK47" s="205"/>
      <c r="TGL47" s="205"/>
      <c r="TGM47" s="205"/>
      <c r="TGN47" s="205"/>
      <c r="TGO47" s="205"/>
      <c r="TGP47" s="205"/>
      <c r="TGQ47" s="205"/>
      <c r="TGR47" s="205"/>
      <c r="TGS47" s="205"/>
      <c r="TGT47" s="205"/>
      <c r="TGU47" s="205"/>
      <c r="TGV47" s="205"/>
      <c r="TGW47" s="205"/>
      <c r="TGX47" s="205"/>
      <c r="TGY47" s="205"/>
      <c r="TGZ47" s="205"/>
      <c r="THA47" s="205"/>
      <c r="THB47" s="205"/>
      <c r="THC47" s="205"/>
      <c r="THD47" s="205"/>
      <c r="THE47" s="205"/>
      <c r="THF47" s="205"/>
      <c r="THG47" s="205"/>
      <c r="THH47" s="205"/>
      <c r="THI47" s="205"/>
      <c r="THJ47" s="205"/>
      <c r="THK47" s="205"/>
      <c r="THL47" s="205"/>
      <c r="THM47" s="205"/>
      <c r="THN47" s="205"/>
      <c r="THO47" s="205"/>
      <c r="THP47" s="205"/>
      <c r="THQ47" s="205"/>
      <c r="THR47" s="205"/>
      <c r="THS47" s="205"/>
      <c r="THT47" s="205"/>
      <c r="THU47" s="205"/>
      <c r="THV47" s="205"/>
      <c r="THW47" s="205"/>
      <c r="THX47" s="205"/>
      <c r="THY47" s="205"/>
      <c r="THZ47" s="205"/>
      <c r="TIA47" s="205"/>
      <c r="TIB47" s="205"/>
      <c r="TIC47" s="205"/>
      <c r="TID47" s="205"/>
      <c r="TIE47" s="205"/>
      <c r="TIF47" s="205"/>
      <c r="TIG47" s="205"/>
      <c r="TIH47" s="205"/>
      <c r="TII47" s="205"/>
      <c r="TIJ47" s="205"/>
      <c r="TIK47" s="205"/>
      <c r="TIL47" s="205"/>
      <c r="TIM47" s="205"/>
      <c r="TIN47" s="205"/>
      <c r="TIO47" s="205"/>
      <c r="TIP47" s="205"/>
      <c r="TIQ47" s="205"/>
      <c r="TIR47" s="205"/>
      <c r="TIS47" s="205"/>
      <c r="TIT47" s="205"/>
      <c r="TIU47" s="205"/>
      <c r="TIV47" s="205"/>
      <c r="TIW47" s="205"/>
      <c r="TIX47" s="205"/>
      <c r="TIY47" s="205"/>
      <c r="TIZ47" s="205"/>
      <c r="TJA47" s="205"/>
      <c r="TJB47" s="205"/>
      <c r="TJC47" s="205"/>
      <c r="TJD47" s="205"/>
      <c r="TJE47" s="205"/>
      <c r="TJF47" s="205"/>
      <c r="TJG47" s="205"/>
      <c r="TJH47" s="205"/>
      <c r="TJI47" s="205"/>
      <c r="TJJ47" s="205"/>
      <c r="TJK47" s="205"/>
      <c r="TJL47" s="205"/>
      <c r="TJM47" s="205"/>
      <c r="TJN47" s="205"/>
      <c r="TJO47" s="205"/>
      <c r="TJP47" s="205"/>
      <c r="TJQ47" s="205"/>
      <c r="TJR47" s="205"/>
      <c r="TJS47" s="205"/>
      <c r="TJT47" s="205"/>
      <c r="TJU47" s="205"/>
      <c r="TJV47" s="205"/>
      <c r="TJW47" s="205"/>
      <c r="TJX47" s="205"/>
      <c r="TJY47" s="205"/>
      <c r="TJZ47" s="205"/>
      <c r="TKA47" s="205"/>
      <c r="TKB47" s="205"/>
      <c r="TKC47" s="205"/>
      <c r="TKD47" s="205"/>
      <c r="TKE47" s="205"/>
      <c r="TKF47" s="205"/>
      <c r="TKG47" s="205"/>
      <c r="TKH47" s="205"/>
      <c r="TKI47" s="205"/>
      <c r="TKJ47" s="205"/>
      <c r="TKK47" s="205"/>
      <c r="TKL47" s="205"/>
      <c r="TKM47" s="205"/>
      <c r="TKN47" s="205"/>
      <c r="TKO47" s="205"/>
      <c r="TKP47" s="205"/>
      <c r="TKQ47" s="205"/>
      <c r="TKR47" s="205"/>
      <c r="TKS47" s="205"/>
      <c r="TKT47" s="205"/>
      <c r="TKU47" s="205"/>
      <c r="TKV47" s="205"/>
      <c r="TKW47" s="205"/>
      <c r="TKX47" s="205"/>
      <c r="TKY47" s="205"/>
      <c r="TKZ47" s="205"/>
      <c r="TLA47" s="205"/>
      <c r="TLB47" s="205"/>
      <c r="TLC47" s="205"/>
      <c r="TLD47" s="205"/>
      <c r="TLE47" s="205"/>
      <c r="TLF47" s="205"/>
      <c r="TLG47" s="205"/>
      <c r="TLH47" s="205"/>
      <c r="TLI47" s="205"/>
      <c r="TLJ47" s="205"/>
      <c r="TLK47" s="205"/>
      <c r="TLL47" s="205"/>
      <c r="TLM47" s="205"/>
      <c r="TLN47" s="205"/>
      <c r="TLO47" s="205"/>
      <c r="TLP47" s="205"/>
      <c r="TLQ47" s="205"/>
      <c r="TLR47" s="205"/>
      <c r="TLS47" s="205"/>
      <c r="TLT47" s="205"/>
      <c r="TLU47" s="205"/>
      <c r="TLV47" s="205"/>
      <c r="TLW47" s="205"/>
      <c r="TLX47" s="205"/>
      <c r="TLY47" s="205"/>
      <c r="TLZ47" s="205"/>
      <c r="TMA47" s="205"/>
      <c r="TMB47" s="205"/>
      <c r="TMC47" s="205"/>
      <c r="TMD47" s="205"/>
      <c r="TME47" s="205"/>
      <c r="TMF47" s="205"/>
      <c r="TMG47" s="205"/>
      <c r="TMH47" s="205"/>
      <c r="TMI47" s="205"/>
      <c r="TMJ47" s="205"/>
      <c r="TMK47" s="205"/>
      <c r="TML47" s="205"/>
      <c r="TMM47" s="205"/>
      <c r="TMN47" s="205"/>
      <c r="TMO47" s="205"/>
      <c r="TMP47" s="205"/>
      <c r="TMQ47" s="205"/>
      <c r="TMR47" s="205"/>
      <c r="TMS47" s="205"/>
      <c r="TMT47" s="205"/>
      <c r="TMU47" s="205"/>
      <c r="TMV47" s="205"/>
      <c r="TMW47" s="205"/>
      <c r="TMX47" s="205"/>
      <c r="TMY47" s="205"/>
      <c r="TMZ47" s="205"/>
      <c r="TNA47" s="205"/>
      <c r="TNB47" s="205"/>
      <c r="TNC47" s="205"/>
      <c r="TND47" s="205"/>
      <c r="TNE47" s="205"/>
      <c r="TNF47" s="205"/>
      <c r="TNG47" s="205"/>
      <c r="TNH47" s="205"/>
      <c r="TNI47" s="205"/>
      <c r="TNJ47" s="205"/>
      <c r="TNK47" s="205"/>
      <c r="TNL47" s="205"/>
      <c r="TNM47" s="205"/>
      <c r="TNN47" s="205"/>
      <c r="TNO47" s="205"/>
      <c r="TNP47" s="205"/>
      <c r="TNQ47" s="205"/>
      <c r="TNR47" s="205"/>
      <c r="TNS47" s="205"/>
      <c r="TNT47" s="205"/>
      <c r="TNU47" s="205"/>
      <c r="TNV47" s="205"/>
      <c r="TNW47" s="205"/>
      <c r="TNX47" s="205"/>
      <c r="TNY47" s="205"/>
      <c r="TNZ47" s="205"/>
      <c r="TOA47" s="205"/>
      <c r="TOB47" s="205"/>
      <c r="TOC47" s="205"/>
      <c r="TOD47" s="205"/>
      <c r="TOE47" s="205"/>
      <c r="TOF47" s="205"/>
      <c r="TOG47" s="205"/>
      <c r="TOH47" s="205"/>
      <c r="TOI47" s="205"/>
      <c r="TOJ47" s="205"/>
      <c r="TOK47" s="205"/>
      <c r="TOL47" s="205"/>
      <c r="TOM47" s="205"/>
      <c r="TON47" s="205"/>
      <c r="TOO47" s="205"/>
      <c r="TOP47" s="205"/>
      <c r="TOQ47" s="205"/>
      <c r="TOR47" s="205"/>
      <c r="TOS47" s="205"/>
      <c r="TOT47" s="205"/>
      <c r="TOU47" s="205"/>
      <c r="TOV47" s="205"/>
      <c r="TOW47" s="205"/>
      <c r="TOX47" s="205"/>
      <c r="TOY47" s="205"/>
      <c r="TOZ47" s="205"/>
      <c r="TPA47" s="205"/>
      <c r="TPB47" s="205"/>
      <c r="TPC47" s="205"/>
      <c r="TPD47" s="205"/>
      <c r="TPE47" s="205"/>
      <c r="TPF47" s="205"/>
      <c r="TPG47" s="205"/>
      <c r="TPH47" s="205"/>
      <c r="TPI47" s="205"/>
      <c r="TPJ47" s="205"/>
      <c r="TPK47" s="205"/>
      <c r="TPL47" s="205"/>
      <c r="TPM47" s="205"/>
      <c r="TPN47" s="205"/>
      <c r="TPO47" s="205"/>
      <c r="TPP47" s="205"/>
      <c r="TPQ47" s="205"/>
      <c r="TPR47" s="205"/>
      <c r="TPS47" s="205"/>
      <c r="TPT47" s="205"/>
      <c r="TPU47" s="205"/>
      <c r="TPV47" s="205"/>
      <c r="TPW47" s="205"/>
      <c r="TPX47" s="205"/>
      <c r="TPY47" s="205"/>
      <c r="TPZ47" s="205"/>
      <c r="TQA47" s="205"/>
      <c r="TQB47" s="205"/>
      <c r="TQC47" s="205"/>
      <c r="TQD47" s="205"/>
      <c r="TQE47" s="205"/>
      <c r="TQF47" s="205"/>
      <c r="TQG47" s="205"/>
      <c r="TQH47" s="205"/>
      <c r="TQI47" s="205"/>
      <c r="TQJ47" s="205"/>
      <c r="TQK47" s="205"/>
      <c r="TQL47" s="205"/>
      <c r="TQM47" s="205"/>
      <c r="TQN47" s="205"/>
      <c r="TQO47" s="205"/>
      <c r="TQP47" s="205"/>
      <c r="TQQ47" s="205"/>
      <c r="TQR47" s="205"/>
      <c r="TQS47" s="205"/>
      <c r="TQT47" s="205"/>
      <c r="TQU47" s="205"/>
      <c r="TQV47" s="205"/>
      <c r="TQW47" s="205"/>
      <c r="TQX47" s="205"/>
      <c r="TQY47" s="205"/>
      <c r="TQZ47" s="205"/>
      <c r="TRA47" s="205"/>
      <c r="TRB47" s="205"/>
      <c r="TRC47" s="205"/>
      <c r="TRD47" s="205"/>
      <c r="TRE47" s="205"/>
      <c r="TRF47" s="205"/>
      <c r="TRG47" s="205"/>
      <c r="TRH47" s="205"/>
      <c r="TRI47" s="205"/>
      <c r="TRJ47" s="205"/>
      <c r="TRK47" s="205"/>
      <c r="TRL47" s="205"/>
      <c r="TRM47" s="205"/>
      <c r="TRN47" s="205"/>
      <c r="TRO47" s="205"/>
      <c r="TRP47" s="205"/>
      <c r="TRQ47" s="205"/>
      <c r="TRR47" s="205"/>
      <c r="TRS47" s="205"/>
      <c r="TRT47" s="205"/>
      <c r="TRU47" s="205"/>
      <c r="TRV47" s="205"/>
      <c r="TRW47" s="205"/>
      <c r="TRX47" s="205"/>
      <c r="TRY47" s="205"/>
      <c r="TRZ47" s="205"/>
      <c r="TSA47" s="205"/>
      <c r="TSB47" s="205"/>
      <c r="TSC47" s="205"/>
      <c r="TSD47" s="205"/>
      <c r="TSE47" s="205"/>
      <c r="TSF47" s="205"/>
      <c r="TSG47" s="205"/>
      <c r="TSH47" s="205"/>
      <c r="TSI47" s="205"/>
      <c r="TSJ47" s="205"/>
      <c r="TSK47" s="205"/>
      <c r="TSL47" s="205"/>
      <c r="TSM47" s="205"/>
      <c r="TSN47" s="205"/>
      <c r="TSO47" s="205"/>
      <c r="TSP47" s="205"/>
      <c r="TSQ47" s="205"/>
      <c r="TSR47" s="205"/>
      <c r="TSS47" s="205"/>
      <c r="TST47" s="205"/>
      <c r="TSU47" s="205"/>
      <c r="TSV47" s="205"/>
      <c r="TSW47" s="205"/>
      <c r="TSX47" s="205"/>
      <c r="TSY47" s="205"/>
      <c r="TSZ47" s="205"/>
      <c r="TTA47" s="205"/>
      <c r="TTB47" s="205"/>
      <c r="TTC47" s="205"/>
      <c r="TTD47" s="205"/>
      <c r="TTE47" s="205"/>
      <c r="TTF47" s="205"/>
      <c r="TTG47" s="205"/>
      <c r="TTH47" s="205"/>
      <c r="TTI47" s="205"/>
      <c r="TTJ47" s="205"/>
      <c r="TTK47" s="205"/>
      <c r="TTL47" s="205"/>
      <c r="TTM47" s="205"/>
      <c r="TTN47" s="205"/>
      <c r="TTO47" s="205"/>
      <c r="TTP47" s="205"/>
      <c r="TTQ47" s="205"/>
      <c r="TTR47" s="205"/>
      <c r="TTS47" s="205"/>
      <c r="TTT47" s="205"/>
      <c r="TTU47" s="205"/>
      <c r="TTV47" s="205"/>
      <c r="TTW47" s="205"/>
      <c r="TTX47" s="205"/>
      <c r="TTY47" s="205"/>
      <c r="TTZ47" s="205"/>
      <c r="TUA47" s="205"/>
      <c r="TUB47" s="205"/>
      <c r="TUC47" s="205"/>
      <c r="TUD47" s="205"/>
      <c r="TUE47" s="205"/>
      <c r="TUF47" s="205"/>
      <c r="TUG47" s="205"/>
      <c r="TUH47" s="205"/>
      <c r="TUI47" s="205"/>
      <c r="TUJ47" s="205"/>
      <c r="TUK47" s="205"/>
      <c r="TUL47" s="205"/>
      <c r="TUM47" s="205"/>
      <c r="TUN47" s="205"/>
      <c r="TUO47" s="205"/>
      <c r="TUP47" s="205"/>
      <c r="TUQ47" s="205"/>
      <c r="TUR47" s="205"/>
      <c r="TUS47" s="205"/>
      <c r="TUT47" s="205"/>
      <c r="TUU47" s="205"/>
      <c r="TUV47" s="205"/>
      <c r="TUW47" s="205"/>
      <c r="TUX47" s="205"/>
      <c r="TUY47" s="205"/>
      <c r="TUZ47" s="205"/>
      <c r="TVA47" s="205"/>
      <c r="TVB47" s="205"/>
      <c r="TVC47" s="205"/>
      <c r="TVD47" s="205"/>
      <c r="TVE47" s="205"/>
      <c r="TVF47" s="205"/>
      <c r="TVG47" s="205"/>
      <c r="TVH47" s="205"/>
      <c r="TVI47" s="205"/>
      <c r="TVJ47" s="205"/>
      <c r="TVK47" s="205"/>
      <c r="TVL47" s="205"/>
      <c r="TVM47" s="205"/>
      <c r="TVN47" s="205"/>
      <c r="TVO47" s="205"/>
      <c r="TVP47" s="205"/>
      <c r="TVQ47" s="205"/>
      <c r="TVR47" s="205"/>
      <c r="TVS47" s="205"/>
      <c r="TVT47" s="205"/>
      <c r="TVU47" s="205"/>
      <c r="TVV47" s="205"/>
      <c r="TVW47" s="205"/>
      <c r="TVX47" s="205"/>
      <c r="TVY47" s="205"/>
      <c r="TVZ47" s="205"/>
      <c r="TWA47" s="205"/>
      <c r="TWB47" s="205"/>
      <c r="TWC47" s="205"/>
      <c r="TWD47" s="205"/>
      <c r="TWE47" s="205"/>
      <c r="TWF47" s="205"/>
      <c r="TWG47" s="205"/>
      <c r="TWH47" s="205"/>
      <c r="TWI47" s="205"/>
      <c r="TWJ47" s="205"/>
      <c r="TWK47" s="205"/>
      <c r="TWL47" s="205"/>
      <c r="TWM47" s="205"/>
      <c r="TWN47" s="205"/>
      <c r="TWO47" s="205"/>
      <c r="TWP47" s="205"/>
      <c r="TWQ47" s="205"/>
      <c r="TWR47" s="205"/>
      <c r="TWS47" s="205"/>
      <c r="TWT47" s="205"/>
      <c r="TWU47" s="205"/>
      <c r="TWV47" s="205"/>
      <c r="TWW47" s="205"/>
      <c r="TWX47" s="205"/>
      <c r="TWY47" s="205"/>
      <c r="TWZ47" s="205"/>
      <c r="TXA47" s="205"/>
      <c r="TXB47" s="205"/>
      <c r="TXC47" s="205"/>
      <c r="TXD47" s="205"/>
      <c r="TXE47" s="205"/>
      <c r="TXF47" s="205"/>
      <c r="TXG47" s="205"/>
      <c r="TXH47" s="205"/>
      <c r="TXI47" s="205"/>
      <c r="TXJ47" s="205"/>
      <c r="TXK47" s="205"/>
      <c r="TXL47" s="205"/>
      <c r="TXM47" s="205"/>
      <c r="TXN47" s="205"/>
      <c r="TXO47" s="205"/>
      <c r="TXP47" s="205"/>
      <c r="TXQ47" s="205"/>
      <c r="TXR47" s="205"/>
      <c r="TXS47" s="205"/>
      <c r="TXT47" s="205"/>
      <c r="TXU47" s="205"/>
      <c r="TXV47" s="205"/>
      <c r="TXW47" s="205"/>
      <c r="TXX47" s="205"/>
      <c r="TXY47" s="205"/>
      <c r="TXZ47" s="205"/>
      <c r="TYA47" s="205"/>
      <c r="TYB47" s="205"/>
      <c r="TYC47" s="205"/>
      <c r="TYD47" s="205"/>
      <c r="TYE47" s="205"/>
      <c r="TYF47" s="205"/>
      <c r="TYG47" s="205"/>
      <c r="TYH47" s="205"/>
      <c r="TYI47" s="205"/>
      <c r="TYJ47" s="205"/>
      <c r="TYK47" s="205"/>
      <c r="TYL47" s="205"/>
      <c r="TYM47" s="205"/>
      <c r="TYN47" s="205"/>
      <c r="TYO47" s="205"/>
      <c r="TYP47" s="205"/>
      <c r="TYQ47" s="205"/>
      <c r="TYR47" s="205"/>
      <c r="TYS47" s="205"/>
      <c r="TYT47" s="205"/>
      <c r="TYU47" s="205"/>
      <c r="TYV47" s="205"/>
      <c r="TYW47" s="205"/>
      <c r="TYX47" s="205"/>
      <c r="TYY47" s="205"/>
      <c r="TYZ47" s="205"/>
      <c r="TZA47" s="205"/>
      <c r="TZB47" s="205"/>
      <c r="TZC47" s="205"/>
      <c r="TZD47" s="205"/>
      <c r="TZE47" s="205"/>
      <c r="TZF47" s="205"/>
      <c r="TZG47" s="205"/>
      <c r="TZH47" s="205"/>
      <c r="TZI47" s="205"/>
      <c r="TZJ47" s="205"/>
      <c r="TZK47" s="205"/>
      <c r="TZL47" s="205"/>
      <c r="TZM47" s="205"/>
      <c r="TZN47" s="205"/>
      <c r="TZO47" s="205"/>
      <c r="TZP47" s="205"/>
      <c r="TZQ47" s="205"/>
      <c r="TZR47" s="205"/>
      <c r="TZS47" s="205"/>
      <c r="TZT47" s="205"/>
      <c r="TZU47" s="205"/>
      <c r="TZV47" s="205"/>
      <c r="TZW47" s="205"/>
      <c r="TZX47" s="205"/>
      <c r="TZY47" s="205"/>
      <c r="TZZ47" s="205"/>
      <c r="UAA47" s="205"/>
      <c r="UAB47" s="205"/>
      <c r="UAC47" s="205"/>
      <c r="UAD47" s="205"/>
      <c r="UAE47" s="205"/>
      <c r="UAF47" s="205"/>
      <c r="UAG47" s="205"/>
      <c r="UAH47" s="205"/>
      <c r="UAI47" s="205"/>
      <c r="UAJ47" s="205"/>
      <c r="UAK47" s="205"/>
      <c r="UAL47" s="205"/>
      <c r="UAM47" s="205"/>
      <c r="UAN47" s="205"/>
      <c r="UAO47" s="205"/>
      <c r="UAP47" s="205"/>
      <c r="UAQ47" s="205"/>
      <c r="UAR47" s="205"/>
      <c r="UAS47" s="205"/>
      <c r="UAT47" s="205"/>
      <c r="UAU47" s="205"/>
      <c r="UAV47" s="205"/>
      <c r="UAW47" s="205"/>
      <c r="UAX47" s="205"/>
      <c r="UAY47" s="205"/>
      <c r="UAZ47" s="205"/>
      <c r="UBA47" s="205"/>
      <c r="UBB47" s="205"/>
      <c r="UBC47" s="205"/>
      <c r="UBD47" s="205"/>
      <c r="UBE47" s="205"/>
      <c r="UBF47" s="205"/>
      <c r="UBG47" s="205"/>
      <c r="UBH47" s="205"/>
      <c r="UBI47" s="205"/>
      <c r="UBJ47" s="205"/>
      <c r="UBK47" s="205"/>
      <c r="UBL47" s="205"/>
      <c r="UBM47" s="205"/>
      <c r="UBN47" s="205"/>
      <c r="UBO47" s="205"/>
      <c r="UBP47" s="205"/>
      <c r="UBQ47" s="205"/>
      <c r="UBR47" s="205"/>
      <c r="UBS47" s="205"/>
      <c r="UBT47" s="205"/>
      <c r="UBU47" s="205"/>
      <c r="UBV47" s="205"/>
      <c r="UBW47" s="205"/>
      <c r="UBX47" s="205"/>
      <c r="UBY47" s="205"/>
      <c r="UBZ47" s="205"/>
      <c r="UCA47" s="205"/>
      <c r="UCB47" s="205"/>
      <c r="UCC47" s="205"/>
      <c r="UCD47" s="205"/>
      <c r="UCE47" s="205"/>
      <c r="UCF47" s="205"/>
      <c r="UCG47" s="205"/>
      <c r="UCH47" s="205"/>
      <c r="UCI47" s="205"/>
      <c r="UCJ47" s="205"/>
      <c r="UCK47" s="205"/>
      <c r="UCL47" s="205"/>
      <c r="UCM47" s="205"/>
      <c r="UCN47" s="205"/>
      <c r="UCO47" s="205"/>
      <c r="UCP47" s="205"/>
      <c r="UCQ47" s="205"/>
      <c r="UCR47" s="205"/>
      <c r="UCS47" s="205"/>
      <c r="UCT47" s="205"/>
      <c r="UCU47" s="205"/>
      <c r="UCV47" s="205"/>
      <c r="UCW47" s="205"/>
      <c r="UCX47" s="205"/>
      <c r="UCY47" s="205"/>
      <c r="UCZ47" s="205"/>
      <c r="UDA47" s="205"/>
      <c r="UDB47" s="205"/>
      <c r="UDC47" s="205"/>
      <c r="UDD47" s="205"/>
      <c r="UDE47" s="205"/>
      <c r="UDF47" s="205"/>
      <c r="UDG47" s="205"/>
      <c r="UDH47" s="205"/>
      <c r="UDI47" s="205"/>
      <c r="UDJ47" s="205"/>
      <c r="UDK47" s="205"/>
      <c r="UDL47" s="205"/>
      <c r="UDM47" s="205"/>
      <c r="UDN47" s="205"/>
      <c r="UDO47" s="205"/>
      <c r="UDP47" s="205"/>
      <c r="UDQ47" s="205"/>
      <c r="UDR47" s="205"/>
      <c r="UDS47" s="205"/>
      <c r="UDT47" s="205"/>
      <c r="UDU47" s="205"/>
      <c r="UDV47" s="205"/>
      <c r="UDW47" s="205"/>
      <c r="UDX47" s="205"/>
      <c r="UDY47" s="205"/>
      <c r="UDZ47" s="205"/>
      <c r="UEA47" s="205"/>
      <c r="UEB47" s="205"/>
      <c r="UEC47" s="205"/>
      <c r="UED47" s="205"/>
      <c r="UEE47" s="205"/>
      <c r="UEF47" s="205"/>
      <c r="UEG47" s="205"/>
      <c r="UEH47" s="205"/>
      <c r="UEI47" s="205"/>
      <c r="UEJ47" s="205"/>
      <c r="UEK47" s="205"/>
      <c r="UEL47" s="205"/>
      <c r="UEM47" s="205"/>
      <c r="UEN47" s="205"/>
      <c r="UEO47" s="205"/>
      <c r="UEP47" s="205"/>
      <c r="UEQ47" s="205"/>
      <c r="UER47" s="205"/>
      <c r="UES47" s="205"/>
      <c r="UET47" s="205"/>
      <c r="UEU47" s="205"/>
      <c r="UEV47" s="205"/>
      <c r="UEW47" s="205"/>
      <c r="UEX47" s="205"/>
      <c r="UEY47" s="205"/>
      <c r="UEZ47" s="205"/>
      <c r="UFA47" s="205"/>
      <c r="UFB47" s="205"/>
      <c r="UFC47" s="205"/>
      <c r="UFD47" s="205"/>
      <c r="UFE47" s="205"/>
      <c r="UFF47" s="205"/>
      <c r="UFG47" s="205"/>
      <c r="UFH47" s="205"/>
      <c r="UFI47" s="205"/>
      <c r="UFJ47" s="205"/>
      <c r="UFK47" s="205"/>
      <c r="UFL47" s="205"/>
      <c r="UFM47" s="205"/>
      <c r="UFN47" s="205"/>
      <c r="UFO47" s="205"/>
      <c r="UFP47" s="205"/>
      <c r="UFQ47" s="205"/>
      <c r="UFR47" s="205"/>
      <c r="UFS47" s="205"/>
      <c r="UFT47" s="205"/>
      <c r="UFU47" s="205"/>
      <c r="UFV47" s="205"/>
      <c r="UFW47" s="205"/>
      <c r="UFX47" s="205"/>
      <c r="UFY47" s="205"/>
      <c r="UFZ47" s="205"/>
      <c r="UGA47" s="205"/>
      <c r="UGB47" s="205"/>
      <c r="UGC47" s="205"/>
      <c r="UGD47" s="205"/>
      <c r="UGE47" s="205"/>
      <c r="UGF47" s="205"/>
      <c r="UGG47" s="205"/>
      <c r="UGH47" s="205"/>
      <c r="UGI47" s="205"/>
      <c r="UGJ47" s="205"/>
      <c r="UGK47" s="205"/>
      <c r="UGL47" s="205"/>
      <c r="UGM47" s="205"/>
      <c r="UGN47" s="205"/>
      <c r="UGO47" s="205"/>
      <c r="UGP47" s="205"/>
      <c r="UGQ47" s="205"/>
      <c r="UGR47" s="205"/>
      <c r="UGS47" s="205"/>
      <c r="UGT47" s="205"/>
      <c r="UGU47" s="205"/>
      <c r="UGV47" s="205"/>
      <c r="UGW47" s="205"/>
      <c r="UGX47" s="205"/>
      <c r="UGY47" s="205"/>
      <c r="UGZ47" s="205"/>
      <c r="UHA47" s="205"/>
      <c r="UHB47" s="205"/>
      <c r="UHC47" s="205"/>
      <c r="UHD47" s="205"/>
      <c r="UHE47" s="205"/>
      <c r="UHF47" s="205"/>
      <c r="UHG47" s="205"/>
      <c r="UHH47" s="205"/>
      <c r="UHI47" s="205"/>
      <c r="UHJ47" s="205"/>
      <c r="UHK47" s="205"/>
      <c r="UHL47" s="205"/>
      <c r="UHM47" s="205"/>
      <c r="UHN47" s="205"/>
      <c r="UHO47" s="205"/>
      <c r="UHP47" s="205"/>
      <c r="UHQ47" s="205"/>
      <c r="UHR47" s="205"/>
      <c r="UHS47" s="205"/>
      <c r="UHT47" s="205"/>
      <c r="UHU47" s="205"/>
      <c r="UHV47" s="205"/>
      <c r="UHW47" s="205"/>
      <c r="UHX47" s="205"/>
      <c r="UHY47" s="205"/>
      <c r="UHZ47" s="205"/>
      <c r="UIA47" s="205"/>
      <c r="UIB47" s="205"/>
      <c r="UIC47" s="205"/>
      <c r="UID47" s="205"/>
      <c r="UIE47" s="205"/>
      <c r="UIF47" s="205"/>
      <c r="UIG47" s="205"/>
      <c r="UIH47" s="205"/>
      <c r="UII47" s="205"/>
      <c r="UIJ47" s="205"/>
      <c r="UIK47" s="205"/>
      <c r="UIL47" s="205"/>
      <c r="UIM47" s="205"/>
      <c r="UIN47" s="205"/>
      <c r="UIO47" s="205"/>
      <c r="UIP47" s="205"/>
      <c r="UIQ47" s="205"/>
      <c r="UIR47" s="205"/>
      <c r="UIS47" s="205"/>
      <c r="UIT47" s="205"/>
      <c r="UIU47" s="205"/>
      <c r="UIV47" s="205"/>
      <c r="UIW47" s="205"/>
      <c r="UIX47" s="205"/>
      <c r="UIY47" s="205"/>
      <c r="UIZ47" s="205"/>
      <c r="UJA47" s="205"/>
      <c r="UJB47" s="205"/>
      <c r="UJC47" s="205"/>
      <c r="UJD47" s="205"/>
      <c r="UJE47" s="205"/>
      <c r="UJF47" s="205"/>
      <c r="UJG47" s="205"/>
      <c r="UJH47" s="205"/>
      <c r="UJI47" s="205"/>
      <c r="UJJ47" s="205"/>
      <c r="UJK47" s="205"/>
      <c r="UJL47" s="205"/>
      <c r="UJM47" s="205"/>
      <c r="UJN47" s="205"/>
      <c r="UJO47" s="205"/>
      <c r="UJP47" s="205"/>
      <c r="UJQ47" s="205"/>
      <c r="UJR47" s="205"/>
      <c r="UJS47" s="205"/>
      <c r="UJT47" s="205"/>
      <c r="UJU47" s="205"/>
      <c r="UJV47" s="205"/>
      <c r="UJW47" s="205"/>
      <c r="UJX47" s="205"/>
      <c r="UJY47" s="205"/>
      <c r="UJZ47" s="205"/>
      <c r="UKA47" s="205"/>
      <c r="UKB47" s="205"/>
      <c r="UKC47" s="205"/>
      <c r="UKD47" s="205"/>
      <c r="UKE47" s="205"/>
      <c r="UKF47" s="205"/>
      <c r="UKG47" s="205"/>
      <c r="UKH47" s="205"/>
      <c r="UKI47" s="205"/>
      <c r="UKJ47" s="205"/>
      <c r="UKK47" s="205"/>
      <c r="UKL47" s="205"/>
      <c r="UKM47" s="205"/>
      <c r="UKN47" s="205"/>
      <c r="UKO47" s="205"/>
      <c r="UKP47" s="205"/>
      <c r="UKQ47" s="205"/>
      <c r="UKR47" s="205"/>
      <c r="UKS47" s="205"/>
      <c r="UKT47" s="205"/>
      <c r="UKU47" s="205"/>
      <c r="UKV47" s="205"/>
      <c r="UKW47" s="205"/>
      <c r="UKX47" s="205"/>
      <c r="UKY47" s="205"/>
      <c r="UKZ47" s="205"/>
      <c r="ULA47" s="205"/>
      <c r="ULB47" s="205"/>
      <c r="ULC47" s="205"/>
      <c r="ULD47" s="205"/>
      <c r="ULE47" s="205"/>
      <c r="ULF47" s="205"/>
      <c r="ULG47" s="205"/>
      <c r="ULH47" s="205"/>
      <c r="ULI47" s="205"/>
      <c r="ULJ47" s="205"/>
      <c r="ULK47" s="205"/>
      <c r="ULL47" s="205"/>
      <c r="ULM47" s="205"/>
      <c r="ULN47" s="205"/>
      <c r="ULO47" s="205"/>
      <c r="ULP47" s="205"/>
      <c r="ULQ47" s="205"/>
      <c r="ULR47" s="205"/>
      <c r="ULS47" s="205"/>
      <c r="ULT47" s="205"/>
      <c r="ULU47" s="205"/>
      <c r="ULV47" s="205"/>
      <c r="ULW47" s="205"/>
      <c r="ULX47" s="205"/>
      <c r="ULY47" s="205"/>
      <c r="ULZ47" s="205"/>
      <c r="UMA47" s="205"/>
      <c r="UMB47" s="205"/>
      <c r="UMC47" s="205"/>
      <c r="UMD47" s="205"/>
      <c r="UME47" s="205"/>
      <c r="UMF47" s="205"/>
      <c r="UMG47" s="205"/>
      <c r="UMH47" s="205"/>
      <c r="UMI47" s="205"/>
      <c r="UMJ47" s="205"/>
      <c r="UMK47" s="205"/>
      <c r="UML47" s="205"/>
      <c r="UMM47" s="205"/>
      <c r="UMN47" s="205"/>
      <c r="UMO47" s="205"/>
      <c r="UMP47" s="205"/>
      <c r="UMQ47" s="205"/>
      <c r="UMR47" s="205"/>
      <c r="UMS47" s="205"/>
      <c r="UMT47" s="205"/>
      <c r="UMU47" s="205"/>
      <c r="UMV47" s="205"/>
      <c r="UMW47" s="205"/>
      <c r="UMX47" s="205"/>
      <c r="UMY47" s="205"/>
      <c r="UMZ47" s="205"/>
      <c r="UNA47" s="205"/>
      <c r="UNB47" s="205"/>
      <c r="UNC47" s="205"/>
      <c r="UND47" s="205"/>
      <c r="UNE47" s="205"/>
      <c r="UNF47" s="205"/>
      <c r="UNG47" s="205"/>
      <c r="UNH47" s="205"/>
      <c r="UNI47" s="205"/>
      <c r="UNJ47" s="205"/>
      <c r="UNK47" s="205"/>
      <c r="UNL47" s="205"/>
      <c r="UNM47" s="205"/>
      <c r="UNN47" s="205"/>
      <c r="UNO47" s="205"/>
      <c r="UNP47" s="205"/>
      <c r="UNQ47" s="205"/>
      <c r="UNR47" s="205"/>
      <c r="UNS47" s="205"/>
      <c r="UNT47" s="205"/>
      <c r="UNU47" s="205"/>
      <c r="UNV47" s="205"/>
      <c r="UNW47" s="205"/>
      <c r="UNX47" s="205"/>
      <c r="UNY47" s="205"/>
      <c r="UNZ47" s="205"/>
      <c r="UOA47" s="205"/>
      <c r="UOB47" s="205"/>
      <c r="UOC47" s="205"/>
      <c r="UOD47" s="205"/>
      <c r="UOE47" s="205"/>
      <c r="UOF47" s="205"/>
      <c r="UOG47" s="205"/>
      <c r="UOH47" s="205"/>
      <c r="UOI47" s="205"/>
      <c r="UOJ47" s="205"/>
      <c r="UOK47" s="205"/>
      <c r="UOL47" s="205"/>
      <c r="UOM47" s="205"/>
      <c r="UON47" s="205"/>
      <c r="UOO47" s="205"/>
      <c r="UOP47" s="205"/>
      <c r="UOQ47" s="205"/>
      <c r="UOR47" s="205"/>
      <c r="UOS47" s="205"/>
      <c r="UOT47" s="205"/>
      <c r="UOU47" s="205"/>
      <c r="UOV47" s="205"/>
      <c r="UOW47" s="205"/>
      <c r="UOX47" s="205"/>
      <c r="UOY47" s="205"/>
      <c r="UOZ47" s="205"/>
      <c r="UPA47" s="205"/>
      <c r="UPB47" s="205"/>
      <c r="UPC47" s="205"/>
      <c r="UPD47" s="205"/>
      <c r="UPE47" s="205"/>
      <c r="UPF47" s="205"/>
      <c r="UPG47" s="205"/>
      <c r="UPH47" s="205"/>
      <c r="UPI47" s="205"/>
      <c r="UPJ47" s="205"/>
      <c r="UPK47" s="205"/>
      <c r="UPL47" s="205"/>
      <c r="UPM47" s="205"/>
      <c r="UPN47" s="205"/>
      <c r="UPO47" s="205"/>
      <c r="UPP47" s="205"/>
      <c r="UPQ47" s="205"/>
      <c r="UPR47" s="205"/>
      <c r="UPS47" s="205"/>
      <c r="UPT47" s="205"/>
      <c r="UPU47" s="205"/>
      <c r="UPV47" s="205"/>
      <c r="UPW47" s="205"/>
      <c r="UPX47" s="205"/>
      <c r="UPY47" s="205"/>
      <c r="UPZ47" s="205"/>
      <c r="UQA47" s="205"/>
      <c r="UQB47" s="205"/>
      <c r="UQC47" s="205"/>
      <c r="UQD47" s="205"/>
      <c r="UQE47" s="205"/>
      <c r="UQF47" s="205"/>
      <c r="UQG47" s="205"/>
      <c r="UQH47" s="205"/>
      <c r="UQI47" s="205"/>
      <c r="UQJ47" s="205"/>
      <c r="UQK47" s="205"/>
      <c r="UQL47" s="205"/>
      <c r="UQM47" s="205"/>
      <c r="UQN47" s="205"/>
      <c r="UQO47" s="205"/>
      <c r="UQP47" s="205"/>
      <c r="UQQ47" s="205"/>
      <c r="UQR47" s="205"/>
      <c r="UQS47" s="205"/>
      <c r="UQT47" s="205"/>
      <c r="UQU47" s="205"/>
      <c r="UQV47" s="205"/>
      <c r="UQW47" s="205"/>
      <c r="UQX47" s="205"/>
      <c r="UQY47" s="205"/>
      <c r="UQZ47" s="205"/>
      <c r="URA47" s="205"/>
      <c r="URB47" s="205"/>
      <c r="URC47" s="205"/>
      <c r="URD47" s="205"/>
      <c r="URE47" s="205"/>
      <c r="URF47" s="205"/>
      <c r="URG47" s="205"/>
      <c r="URH47" s="205"/>
      <c r="URI47" s="205"/>
      <c r="URJ47" s="205"/>
      <c r="URK47" s="205"/>
      <c r="URL47" s="205"/>
      <c r="URM47" s="205"/>
      <c r="URN47" s="205"/>
      <c r="URO47" s="205"/>
      <c r="URP47" s="205"/>
      <c r="URQ47" s="205"/>
      <c r="URR47" s="205"/>
      <c r="URS47" s="205"/>
      <c r="URT47" s="205"/>
      <c r="URU47" s="205"/>
      <c r="URV47" s="205"/>
      <c r="URW47" s="205"/>
      <c r="URX47" s="205"/>
      <c r="URY47" s="205"/>
      <c r="URZ47" s="205"/>
      <c r="USA47" s="205"/>
      <c r="USB47" s="205"/>
      <c r="USC47" s="205"/>
      <c r="USD47" s="205"/>
      <c r="USE47" s="205"/>
      <c r="USF47" s="205"/>
      <c r="USG47" s="205"/>
      <c r="USH47" s="205"/>
      <c r="USI47" s="205"/>
      <c r="USJ47" s="205"/>
      <c r="USK47" s="205"/>
      <c r="USL47" s="205"/>
      <c r="USM47" s="205"/>
      <c r="USN47" s="205"/>
      <c r="USO47" s="205"/>
      <c r="USP47" s="205"/>
      <c r="USQ47" s="205"/>
      <c r="USR47" s="205"/>
      <c r="USS47" s="205"/>
      <c r="UST47" s="205"/>
      <c r="USU47" s="205"/>
      <c r="USV47" s="205"/>
      <c r="USW47" s="205"/>
      <c r="USX47" s="205"/>
      <c r="USY47" s="205"/>
      <c r="USZ47" s="205"/>
      <c r="UTA47" s="205"/>
      <c r="UTB47" s="205"/>
      <c r="UTC47" s="205"/>
      <c r="UTD47" s="205"/>
      <c r="UTE47" s="205"/>
      <c r="UTF47" s="205"/>
      <c r="UTG47" s="205"/>
      <c r="UTH47" s="205"/>
      <c r="UTI47" s="205"/>
      <c r="UTJ47" s="205"/>
      <c r="UTK47" s="205"/>
      <c r="UTL47" s="205"/>
      <c r="UTM47" s="205"/>
      <c r="UTN47" s="205"/>
      <c r="UTO47" s="205"/>
      <c r="UTP47" s="205"/>
      <c r="UTQ47" s="205"/>
      <c r="UTR47" s="205"/>
      <c r="UTS47" s="205"/>
      <c r="UTT47" s="205"/>
      <c r="UTU47" s="205"/>
      <c r="UTV47" s="205"/>
      <c r="UTW47" s="205"/>
      <c r="UTX47" s="205"/>
      <c r="UTY47" s="205"/>
      <c r="UTZ47" s="205"/>
      <c r="UUA47" s="205"/>
      <c r="UUB47" s="205"/>
      <c r="UUC47" s="205"/>
      <c r="UUD47" s="205"/>
      <c r="UUE47" s="205"/>
      <c r="UUF47" s="205"/>
      <c r="UUG47" s="205"/>
      <c r="UUH47" s="205"/>
      <c r="UUI47" s="205"/>
      <c r="UUJ47" s="205"/>
      <c r="UUK47" s="205"/>
      <c r="UUL47" s="205"/>
      <c r="UUM47" s="205"/>
      <c r="UUN47" s="205"/>
      <c r="UUO47" s="205"/>
      <c r="UUP47" s="205"/>
      <c r="UUQ47" s="205"/>
      <c r="UUR47" s="205"/>
      <c r="UUS47" s="205"/>
      <c r="UUT47" s="205"/>
      <c r="UUU47" s="205"/>
      <c r="UUV47" s="205"/>
      <c r="UUW47" s="205"/>
      <c r="UUX47" s="205"/>
      <c r="UUY47" s="205"/>
      <c r="UUZ47" s="205"/>
      <c r="UVA47" s="205"/>
      <c r="UVB47" s="205"/>
      <c r="UVC47" s="205"/>
      <c r="UVD47" s="205"/>
      <c r="UVE47" s="205"/>
      <c r="UVF47" s="205"/>
      <c r="UVG47" s="205"/>
      <c r="UVH47" s="205"/>
      <c r="UVI47" s="205"/>
      <c r="UVJ47" s="205"/>
      <c r="UVK47" s="205"/>
      <c r="UVL47" s="205"/>
      <c r="UVM47" s="205"/>
      <c r="UVN47" s="205"/>
      <c r="UVO47" s="205"/>
      <c r="UVP47" s="205"/>
      <c r="UVQ47" s="205"/>
      <c r="UVR47" s="205"/>
      <c r="UVS47" s="205"/>
      <c r="UVT47" s="205"/>
      <c r="UVU47" s="205"/>
      <c r="UVV47" s="205"/>
      <c r="UVW47" s="205"/>
      <c r="UVX47" s="205"/>
      <c r="UVY47" s="205"/>
      <c r="UVZ47" s="205"/>
      <c r="UWA47" s="205"/>
      <c r="UWB47" s="205"/>
      <c r="UWC47" s="205"/>
      <c r="UWD47" s="205"/>
      <c r="UWE47" s="205"/>
      <c r="UWF47" s="205"/>
      <c r="UWG47" s="205"/>
      <c r="UWH47" s="205"/>
      <c r="UWI47" s="205"/>
      <c r="UWJ47" s="205"/>
      <c r="UWK47" s="205"/>
      <c r="UWL47" s="205"/>
      <c r="UWM47" s="205"/>
      <c r="UWN47" s="205"/>
      <c r="UWO47" s="205"/>
      <c r="UWP47" s="205"/>
      <c r="UWQ47" s="205"/>
      <c r="UWR47" s="205"/>
      <c r="UWS47" s="205"/>
      <c r="UWT47" s="205"/>
      <c r="UWU47" s="205"/>
      <c r="UWV47" s="205"/>
      <c r="UWW47" s="205"/>
      <c r="UWX47" s="205"/>
      <c r="UWY47" s="205"/>
      <c r="UWZ47" s="205"/>
      <c r="UXA47" s="205"/>
      <c r="UXB47" s="205"/>
      <c r="UXC47" s="205"/>
      <c r="UXD47" s="205"/>
      <c r="UXE47" s="205"/>
      <c r="UXF47" s="205"/>
      <c r="UXG47" s="205"/>
      <c r="UXH47" s="205"/>
      <c r="UXI47" s="205"/>
      <c r="UXJ47" s="205"/>
      <c r="UXK47" s="205"/>
      <c r="UXL47" s="205"/>
      <c r="UXM47" s="205"/>
      <c r="UXN47" s="205"/>
      <c r="UXO47" s="205"/>
      <c r="UXP47" s="205"/>
      <c r="UXQ47" s="205"/>
      <c r="UXR47" s="205"/>
      <c r="UXS47" s="205"/>
      <c r="UXT47" s="205"/>
      <c r="UXU47" s="205"/>
      <c r="UXV47" s="205"/>
      <c r="UXW47" s="205"/>
      <c r="UXX47" s="205"/>
      <c r="UXY47" s="205"/>
      <c r="UXZ47" s="205"/>
      <c r="UYA47" s="205"/>
      <c r="UYB47" s="205"/>
      <c r="UYC47" s="205"/>
      <c r="UYD47" s="205"/>
      <c r="UYE47" s="205"/>
      <c r="UYF47" s="205"/>
      <c r="UYG47" s="205"/>
      <c r="UYH47" s="205"/>
      <c r="UYI47" s="205"/>
      <c r="UYJ47" s="205"/>
      <c r="UYK47" s="205"/>
      <c r="UYL47" s="205"/>
      <c r="UYM47" s="205"/>
      <c r="UYN47" s="205"/>
      <c r="UYO47" s="205"/>
      <c r="UYP47" s="205"/>
      <c r="UYQ47" s="205"/>
      <c r="UYR47" s="205"/>
      <c r="UYS47" s="205"/>
      <c r="UYT47" s="205"/>
      <c r="UYU47" s="205"/>
      <c r="UYV47" s="205"/>
      <c r="UYW47" s="205"/>
      <c r="UYX47" s="205"/>
      <c r="UYY47" s="205"/>
      <c r="UYZ47" s="205"/>
      <c r="UZA47" s="205"/>
      <c r="UZB47" s="205"/>
      <c r="UZC47" s="205"/>
      <c r="UZD47" s="205"/>
      <c r="UZE47" s="205"/>
      <c r="UZF47" s="205"/>
      <c r="UZG47" s="205"/>
      <c r="UZH47" s="205"/>
      <c r="UZI47" s="205"/>
      <c r="UZJ47" s="205"/>
      <c r="UZK47" s="205"/>
      <c r="UZL47" s="205"/>
      <c r="UZM47" s="205"/>
      <c r="UZN47" s="205"/>
      <c r="UZO47" s="205"/>
      <c r="UZP47" s="205"/>
      <c r="UZQ47" s="205"/>
      <c r="UZR47" s="205"/>
      <c r="UZS47" s="205"/>
      <c r="UZT47" s="205"/>
      <c r="UZU47" s="205"/>
      <c r="UZV47" s="205"/>
      <c r="UZW47" s="205"/>
      <c r="UZX47" s="205"/>
      <c r="UZY47" s="205"/>
      <c r="UZZ47" s="205"/>
      <c r="VAA47" s="205"/>
      <c r="VAB47" s="205"/>
      <c r="VAC47" s="205"/>
      <c r="VAD47" s="205"/>
      <c r="VAE47" s="205"/>
      <c r="VAF47" s="205"/>
      <c r="VAG47" s="205"/>
      <c r="VAH47" s="205"/>
      <c r="VAI47" s="205"/>
      <c r="VAJ47" s="205"/>
      <c r="VAK47" s="205"/>
      <c r="VAL47" s="205"/>
      <c r="VAM47" s="205"/>
      <c r="VAN47" s="205"/>
      <c r="VAO47" s="205"/>
      <c r="VAP47" s="205"/>
      <c r="VAQ47" s="205"/>
      <c r="VAR47" s="205"/>
      <c r="VAS47" s="205"/>
      <c r="VAT47" s="205"/>
      <c r="VAU47" s="205"/>
      <c r="VAV47" s="205"/>
      <c r="VAW47" s="205"/>
      <c r="VAX47" s="205"/>
      <c r="VAY47" s="205"/>
      <c r="VAZ47" s="205"/>
      <c r="VBA47" s="205"/>
      <c r="VBB47" s="205"/>
      <c r="VBC47" s="205"/>
      <c r="VBD47" s="205"/>
      <c r="VBE47" s="205"/>
      <c r="VBF47" s="205"/>
      <c r="VBG47" s="205"/>
      <c r="VBH47" s="205"/>
      <c r="VBI47" s="205"/>
      <c r="VBJ47" s="205"/>
      <c r="VBK47" s="205"/>
      <c r="VBL47" s="205"/>
      <c r="VBM47" s="205"/>
      <c r="VBN47" s="205"/>
      <c r="VBO47" s="205"/>
      <c r="VBP47" s="205"/>
      <c r="VBQ47" s="205"/>
      <c r="VBR47" s="205"/>
      <c r="VBS47" s="205"/>
      <c r="VBT47" s="205"/>
      <c r="VBU47" s="205"/>
      <c r="VBV47" s="205"/>
      <c r="VBW47" s="205"/>
      <c r="VBX47" s="205"/>
      <c r="VBY47" s="205"/>
      <c r="VBZ47" s="205"/>
      <c r="VCA47" s="205"/>
      <c r="VCB47" s="205"/>
      <c r="VCC47" s="205"/>
      <c r="VCD47" s="205"/>
      <c r="VCE47" s="205"/>
      <c r="VCF47" s="205"/>
      <c r="VCG47" s="205"/>
      <c r="VCH47" s="205"/>
      <c r="VCI47" s="205"/>
      <c r="VCJ47" s="205"/>
      <c r="VCK47" s="205"/>
      <c r="VCL47" s="205"/>
      <c r="VCM47" s="205"/>
      <c r="VCN47" s="205"/>
      <c r="VCO47" s="205"/>
      <c r="VCP47" s="205"/>
      <c r="VCQ47" s="205"/>
      <c r="VCR47" s="205"/>
      <c r="VCS47" s="205"/>
      <c r="VCT47" s="205"/>
      <c r="VCU47" s="205"/>
      <c r="VCV47" s="205"/>
      <c r="VCW47" s="205"/>
      <c r="VCX47" s="205"/>
      <c r="VCY47" s="205"/>
      <c r="VCZ47" s="205"/>
      <c r="VDA47" s="205"/>
      <c r="VDB47" s="205"/>
      <c r="VDC47" s="205"/>
      <c r="VDD47" s="205"/>
      <c r="VDE47" s="205"/>
      <c r="VDF47" s="205"/>
      <c r="VDG47" s="205"/>
      <c r="VDH47" s="205"/>
      <c r="VDI47" s="205"/>
      <c r="VDJ47" s="205"/>
      <c r="VDK47" s="205"/>
      <c r="VDL47" s="205"/>
      <c r="VDM47" s="205"/>
      <c r="VDN47" s="205"/>
      <c r="VDO47" s="205"/>
      <c r="VDP47" s="205"/>
      <c r="VDQ47" s="205"/>
      <c r="VDR47" s="205"/>
      <c r="VDS47" s="205"/>
      <c r="VDT47" s="205"/>
      <c r="VDU47" s="205"/>
      <c r="VDV47" s="205"/>
      <c r="VDW47" s="205"/>
      <c r="VDX47" s="205"/>
      <c r="VDY47" s="205"/>
      <c r="VDZ47" s="205"/>
      <c r="VEA47" s="205"/>
      <c r="VEB47" s="205"/>
      <c r="VEC47" s="205"/>
      <c r="VED47" s="205"/>
      <c r="VEE47" s="205"/>
      <c r="VEF47" s="205"/>
      <c r="VEG47" s="205"/>
      <c r="VEH47" s="205"/>
      <c r="VEI47" s="205"/>
      <c r="VEJ47" s="205"/>
      <c r="VEK47" s="205"/>
      <c r="VEL47" s="205"/>
      <c r="VEM47" s="205"/>
      <c r="VEN47" s="205"/>
      <c r="VEO47" s="205"/>
      <c r="VEP47" s="205"/>
      <c r="VEQ47" s="205"/>
      <c r="VER47" s="205"/>
      <c r="VES47" s="205"/>
      <c r="VET47" s="205"/>
      <c r="VEU47" s="205"/>
      <c r="VEV47" s="205"/>
      <c r="VEW47" s="205"/>
      <c r="VEX47" s="205"/>
      <c r="VEY47" s="205"/>
      <c r="VEZ47" s="205"/>
      <c r="VFA47" s="205"/>
      <c r="VFB47" s="205"/>
      <c r="VFC47" s="205"/>
      <c r="VFD47" s="205"/>
      <c r="VFE47" s="205"/>
      <c r="VFF47" s="205"/>
      <c r="VFG47" s="205"/>
      <c r="VFH47" s="205"/>
      <c r="VFI47" s="205"/>
      <c r="VFJ47" s="205"/>
      <c r="VFK47" s="205"/>
      <c r="VFL47" s="205"/>
      <c r="VFM47" s="205"/>
      <c r="VFN47" s="205"/>
      <c r="VFO47" s="205"/>
      <c r="VFP47" s="205"/>
      <c r="VFQ47" s="205"/>
      <c r="VFR47" s="205"/>
      <c r="VFS47" s="205"/>
      <c r="VFT47" s="205"/>
      <c r="VFU47" s="205"/>
      <c r="VFV47" s="205"/>
      <c r="VFW47" s="205"/>
      <c r="VFX47" s="205"/>
      <c r="VFY47" s="205"/>
      <c r="VFZ47" s="205"/>
      <c r="VGA47" s="205"/>
      <c r="VGB47" s="205"/>
      <c r="VGC47" s="205"/>
      <c r="VGD47" s="205"/>
      <c r="VGE47" s="205"/>
      <c r="VGF47" s="205"/>
      <c r="VGG47" s="205"/>
      <c r="VGH47" s="205"/>
      <c r="VGI47" s="205"/>
      <c r="VGJ47" s="205"/>
      <c r="VGK47" s="205"/>
      <c r="VGL47" s="205"/>
      <c r="VGM47" s="205"/>
      <c r="VGN47" s="205"/>
      <c r="VGO47" s="205"/>
      <c r="VGP47" s="205"/>
      <c r="VGQ47" s="205"/>
      <c r="VGR47" s="205"/>
      <c r="VGS47" s="205"/>
      <c r="VGT47" s="205"/>
      <c r="VGU47" s="205"/>
      <c r="VGV47" s="205"/>
      <c r="VGW47" s="205"/>
      <c r="VGX47" s="205"/>
      <c r="VGY47" s="205"/>
      <c r="VGZ47" s="205"/>
      <c r="VHA47" s="205"/>
      <c r="VHB47" s="205"/>
      <c r="VHC47" s="205"/>
      <c r="VHD47" s="205"/>
      <c r="VHE47" s="205"/>
      <c r="VHF47" s="205"/>
      <c r="VHG47" s="205"/>
      <c r="VHH47" s="205"/>
      <c r="VHI47" s="205"/>
      <c r="VHJ47" s="205"/>
      <c r="VHK47" s="205"/>
      <c r="VHL47" s="205"/>
      <c r="VHM47" s="205"/>
      <c r="VHN47" s="205"/>
      <c r="VHO47" s="205"/>
      <c r="VHP47" s="205"/>
      <c r="VHQ47" s="205"/>
      <c r="VHR47" s="205"/>
      <c r="VHS47" s="205"/>
      <c r="VHT47" s="205"/>
      <c r="VHU47" s="205"/>
      <c r="VHV47" s="205"/>
      <c r="VHW47" s="205"/>
      <c r="VHX47" s="205"/>
      <c r="VHY47" s="205"/>
      <c r="VHZ47" s="205"/>
      <c r="VIA47" s="205"/>
      <c r="VIB47" s="205"/>
      <c r="VIC47" s="205"/>
      <c r="VID47" s="205"/>
      <c r="VIE47" s="205"/>
      <c r="VIF47" s="205"/>
      <c r="VIG47" s="205"/>
      <c r="VIH47" s="205"/>
      <c r="VII47" s="205"/>
      <c r="VIJ47" s="205"/>
      <c r="VIK47" s="205"/>
      <c r="VIL47" s="205"/>
      <c r="VIM47" s="205"/>
      <c r="VIN47" s="205"/>
      <c r="VIO47" s="205"/>
      <c r="VIP47" s="205"/>
      <c r="VIQ47" s="205"/>
      <c r="VIR47" s="205"/>
      <c r="VIS47" s="205"/>
      <c r="VIT47" s="205"/>
      <c r="VIU47" s="205"/>
      <c r="VIV47" s="205"/>
      <c r="VIW47" s="205"/>
      <c r="VIX47" s="205"/>
      <c r="VIY47" s="205"/>
      <c r="VIZ47" s="205"/>
      <c r="VJA47" s="205"/>
      <c r="VJB47" s="205"/>
      <c r="VJC47" s="205"/>
      <c r="VJD47" s="205"/>
      <c r="VJE47" s="205"/>
      <c r="VJF47" s="205"/>
      <c r="VJG47" s="205"/>
      <c r="VJH47" s="205"/>
      <c r="VJI47" s="205"/>
      <c r="VJJ47" s="205"/>
      <c r="VJK47" s="205"/>
      <c r="VJL47" s="205"/>
      <c r="VJM47" s="205"/>
      <c r="VJN47" s="205"/>
      <c r="VJO47" s="205"/>
      <c r="VJP47" s="205"/>
      <c r="VJQ47" s="205"/>
      <c r="VJR47" s="205"/>
      <c r="VJS47" s="205"/>
      <c r="VJT47" s="205"/>
      <c r="VJU47" s="205"/>
      <c r="VJV47" s="205"/>
      <c r="VJW47" s="205"/>
      <c r="VJX47" s="205"/>
      <c r="VJY47" s="205"/>
      <c r="VJZ47" s="205"/>
      <c r="VKA47" s="205"/>
      <c r="VKB47" s="205"/>
      <c r="VKC47" s="205"/>
      <c r="VKD47" s="205"/>
      <c r="VKE47" s="205"/>
      <c r="VKF47" s="205"/>
      <c r="VKG47" s="205"/>
      <c r="VKH47" s="205"/>
      <c r="VKI47" s="205"/>
      <c r="VKJ47" s="205"/>
      <c r="VKK47" s="205"/>
      <c r="VKL47" s="205"/>
      <c r="VKM47" s="205"/>
      <c r="VKN47" s="205"/>
      <c r="VKO47" s="205"/>
      <c r="VKP47" s="205"/>
      <c r="VKQ47" s="205"/>
      <c r="VKR47" s="205"/>
      <c r="VKS47" s="205"/>
      <c r="VKT47" s="205"/>
      <c r="VKU47" s="205"/>
      <c r="VKV47" s="205"/>
      <c r="VKW47" s="205"/>
      <c r="VKX47" s="205"/>
      <c r="VKY47" s="205"/>
      <c r="VKZ47" s="205"/>
      <c r="VLA47" s="205"/>
      <c r="VLB47" s="205"/>
      <c r="VLC47" s="205"/>
      <c r="VLD47" s="205"/>
      <c r="VLE47" s="205"/>
      <c r="VLF47" s="205"/>
      <c r="VLG47" s="205"/>
      <c r="VLH47" s="205"/>
      <c r="VLI47" s="205"/>
      <c r="VLJ47" s="205"/>
      <c r="VLK47" s="205"/>
      <c r="VLL47" s="205"/>
      <c r="VLM47" s="205"/>
      <c r="VLN47" s="205"/>
      <c r="VLO47" s="205"/>
      <c r="VLP47" s="205"/>
      <c r="VLQ47" s="205"/>
      <c r="VLR47" s="205"/>
      <c r="VLS47" s="205"/>
      <c r="VLT47" s="205"/>
      <c r="VLU47" s="205"/>
      <c r="VLV47" s="205"/>
      <c r="VLW47" s="205"/>
      <c r="VLX47" s="205"/>
      <c r="VLY47" s="205"/>
      <c r="VLZ47" s="205"/>
      <c r="VMA47" s="205"/>
      <c r="VMB47" s="205"/>
      <c r="VMC47" s="205"/>
      <c r="VMD47" s="205"/>
      <c r="VME47" s="205"/>
      <c r="VMF47" s="205"/>
      <c r="VMG47" s="205"/>
      <c r="VMH47" s="205"/>
      <c r="VMI47" s="205"/>
      <c r="VMJ47" s="205"/>
      <c r="VMK47" s="205"/>
      <c r="VML47" s="205"/>
      <c r="VMM47" s="205"/>
      <c r="VMN47" s="205"/>
      <c r="VMO47" s="205"/>
      <c r="VMP47" s="205"/>
      <c r="VMQ47" s="205"/>
      <c r="VMR47" s="205"/>
      <c r="VMS47" s="205"/>
      <c r="VMT47" s="205"/>
      <c r="VMU47" s="205"/>
      <c r="VMV47" s="205"/>
      <c r="VMW47" s="205"/>
      <c r="VMX47" s="205"/>
      <c r="VMY47" s="205"/>
      <c r="VMZ47" s="205"/>
      <c r="VNA47" s="205"/>
      <c r="VNB47" s="205"/>
      <c r="VNC47" s="205"/>
      <c r="VND47" s="205"/>
      <c r="VNE47" s="205"/>
      <c r="VNF47" s="205"/>
      <c r="VNG47" s="205"/>
      <c r="VNH47" s="205"/>
      <c r="VNI47" s="205"/>
      <c r="VNJ47" s="205"/>
      <c r="VNK47" s="205"/>
      <c r="VNL47" s="205"/>
      <c r="VNM47" s="205"/>
      <c r="VNN47" s="205"/>
      <c r="VNO47" s="205"/>
      <c r="VNP47" s="205"/>
      <c r="VNQ47" s="205"/>
      <c r="VNR47" s="205"/>
      <c r="VNS47" s="205"/>
      <c r="VNT47" s="205"/>
      <c r="VNU47" s="205"/>
      <c r="VNV47" s="205"/>
      <c r="VNW47" s="205"/>
      <c r="VNX47" s="205"/>
      <c r="VNY47" s="205"/>
      <c r="VNZ47" s="205"/>
      <c r="VOA47" s="205"/>
      <c r="VOB47" s="205"/>
      <c r="VOC47" s="205"/>
      <c r="VOD47" s="205"/>
      <c r="VOE47" s="205"/>
      <c r="VOF47" s="205"/>
      <c r="VOG47" s="205"/>
      <c r="VOH47" s="205"/>
      <c r="VOI47" s="205"/>
      <c r="VOJ47" s="205"/>
      <c r="VOK47" s="205"/>
      <c r="VOL47" s="205"/>
      <c r="VOM47" s="205"/>
      <c r="VON47" s="205"/>
      <c r="VOO47" s="205"/>
      <c r="VOP47" s="205"/>
      <c r="VOQ47" s="205"/>
      <c r="VOR47" s="205"/>
      <c r="VOS47" s="205"/>
      <c r="VOT47" s="205"/>
      <c r="VOU47" s="205"/>
      <c r="VOV47" s="205"/>
      <c r="VOW47" s="205"/>
      <c r="VOX47" s="205"/>
      <c r="VOY47" s="205"/>
      <c r="VOZ47" s="205"/>
      <c r="VPA47" s="205"/>
      <c r="VPB47" s="205"/>
      <c r="VPC47" s="205"/>
      <c r="VPD47" s="205"/>
      <c r="VPE47" s="205"/>
      <c r="VPF47" s="205"/>
      <c r="VPG47" s="205"/>
      <c r="VPH47" s="205"/>
      <c r="VPI47" s="205"/>
      <c r="VPJ47" s="205"/>
      <c r="VPK47" s="205"/>
      <c r="VPL47" s="205"/>
      <c r="VPM47" s="205"/>
      <c r="VPN47" s="205"/>
      <c r="VPO47" s="205"/>
      <c r="VPP47" s="205"/>
      <c r="VPQ47" s="205"/>
      <c r="VPR47" s="205"/>
      <c r="VPS47" s="205"/>
      <c r="VPT47" s="205"/>
      <c r="VPU47" s="205"/>
      <c r="VPV47" s="205"/>
      <c r="VPW47" s="205"/>
      <c r="VPX47" s="205"/>
      <c r="VPY47" s="205"/>
      <c r="VPZ47" s="205"/>
      <c r="VQA47" s="205"/>
      <c r="VQB47" s="205"/>
      <c r="VQC47" s="205"/>
      <c r="VQD47" s="205"/>
      <c r="VQE47" s="205"/>
      <c r="VQF47" s="205"/>
      <c r="VQG47" s="205"/>
      <c r="VQH47" s="205"/>
      <c r="VQI47" s="205"/>
      <c r="VQJ47" s="205"/>
      <c r="VQK47" s="205"/>
      <c r="VQL47" s="205"/>
      <c r="VQM47" s="205"/>
      <c r="VQN47" s="205"/>
      <c r="VQO47" s="205"/>
      <c r="VQP47" s="205"/>
      <c r="VQQ47" s="205"/>
      <c r="VQR47" s="205"/>
      <c r="VQS47" s="205"/>
      <c r="VQT47" s="205"/>
      <c r="VQU47" s="205"/>
      <c r="VQV47" s="205"/>
      <c r="VQW47" s="205"/>
      <c r="VQX47" s="205"/>
      <c r="VQY47" s="205"/>
      <c r="VQZ47" s="205"/>
      <c r="VRA47" s="205"/>
      <c r="VRB47" s="205"/>
      <c r="VRC47" s="205"/>
      <c r="VRD47" s="205"/>
      <c r="VRE47" s="205"/>
      <c r="VRF47" s="205"/>
      <c r="VRG47" s="205"/>
      <c r="VRH47" s="205"/>
      <c r="VRI47" s="205"/>
      <c r="VRJ47" s="205"/>
      <c r="VRK47" s="205"/>
      <c r="VRL47" s="205"/>
      <c r="VRM47" s="205"/>
      <c r="VRN47" s="205"/>
      <c r="VRO47" s="205"/>
      <c r="VRP47" s="205"/>
      <c r="VRQ47" s="205"/>
      <c r="VRR47" s="205"/>
      <c r="VRS47" s="205"/>
      <c r="VRT47" s="205"/>
      <c r="VRU47" s="205"/>
      <c r="VRV47" s="205"/>
      <c r="VRW47" s="205"/>
      <c r="VRX47" s="205"/>
      <c r="VRY47" s="205"/>
      <c r="VRZ47" s="205"/>
      <c r="VSA47" s="205"/>
      <c r="VSB47" s="205"/>
      <c r="VSC47" s="205"/>
      <c r="VSD47" s="205"/>
      <c r="VSE47" s="205"/>
      <c r="VSF47" s="205"/>
      <c r="VSG47" s="205"/>
      <c r="VSH47" s="205"/>
      <c r="VSI47" s="205"/>
      <c r="VSJ47" s="205"/>
      <c r="VSK47" s="205"/>
      <c r="VSL47" s="205"/>
      <c r="VSM47" s="205"/>
      <c r="VSN47" s="205"/>
      <c r="VSO47" s="205"/>
      <c r="VSP47" s="205"/>
      <c r="VSQ47" s="205"/>
      <c r="VSR47" s="205"/>
      <c r="VSS47" s="205"/>
      <c r="VST47" s="205"/>
      <c r="VSU47" s="205"/>
      <c r="VSV47" s="205"/>
      <c r="VSW47" s="205"/>
      <c r="VSX47" s="205"/>
      <c r="VSY47" s="205"/>
      <c r="VSZ47" s="205"/>
      <c r="VTA47" s="205"/>
      <c r="VTB47" s="205"/>
      <c r="VTC47" s="205"/>
      <c r="VTD47" s="205"/>
      <c r="VTE47" s="205"/>
      <c r="VTF47" s="205"/>
      <c r="VTG47" s="205"/>
      <c r="VTH47" s="205"/>
      <c r="VTI47" s="205"/>
      <c r="VTJ47" s="205"/>
      <c r="VTK47" s="205"/>
      <c r="VTL47" s="205"/>
      <c r="VTM47" s="205"/>
      <c r="VTN47" s="205"/>
      <c r="VTO47" s="205"/>
      <c r="VTP47" s="205"/>
      <c r="VTQ47" s="205"/>
      <c r="VTR47" s="205"/>
      <c r="VTS47" s="205"/>
      <c r="VTT47" s="205"/>
      <c r="VTU47" s="205"/>
      <c r="VTV47" s="205"/>
      <c r="VTW47" s="205"/>
      <c r="VTX47" s="205"/>
      <c r="VTY47" s="205"/>
      <c r="VTZ47" s="205"/>
      <c r="VUA47" s="205"/>
      <c r="VUB47" s="205"/>
      <c r="VUC47" s="205"/>
      <c r="VUD47" s="205"/>
      <c r="VUE47" s="205"/>
      <c r="VUF47" s="205"/>
      <c r="VUG47" s="205"/>
      <c r="VUH47" s="205"/>
      <c r="VUI47" s="205"/>
      <c r="VUJ47" s="205"/>
      <c r="VUK47" s="205"/>
      <c r="VUL47" s="205"/>
      <c r="VUM47" s="205"/>
      <c r="VUN47" s="205"/>
      <c r="VUO47" s="205"/>
      <c r="VUP47" s="205"/>
      <c r="VUQ47" s="205"/>
      <c r="VUR47" s="205"/>
      <c r="VUS47" s="205"/>
      <c r="VUT47" s="205"/>
      <c r="VUU47" s="205"/>
      <c r="VUV47" s="205"/>
      <c r="VUW47" s="205"/>
      <c r="VUX47" s="205"/>
      <c r="VUY47" s="205"/>
      <c r="VUZ47" s="205"/>
      <c r="VVA47" s="205"/>
      <c r="VVB47" s="205"/>
      <c r="VVC47" s="205"/>
      <c r="VVD47" s="205"/>
      <c r="VVE47" s="205"/>
      <c r="VVF47" s="205"/>
      <c r="VVG47" s="205"/>
      <c r="VVH47" s="205"/>
      <c r="VVI47" s="205"/>
      <c r="VVJ47" s="205"/>
      <c r="VVK47" s="205"/>
      <c r="VVL47" s="205"/>
      <c r="VVM47" s="205"/>
      <c r="VVN47" s="205"/>
      <c r="VVO47" s="205"/>
      <c r="VVP47" s="205"/>
      <c r="VVQ47" s="205"/>
      <c r="VVR47" s="205"/>
      <c r="VVS47" s="205"/>
      <c r="VVT47" s="205"/>
      <c r="VVU47" s="205"/>
      <c r="VVV47" s="205"/>
      <c r="VVW47" s="205"/>
      <c r="VVX47" s="205"/>
      <c r="VVY47" s="205"/>
      <c r="VVZ47" s="205"/>
      <c r="VWA47" s="205"/>
      <c r="VWB47" s="205"/>
      <c r="VWC47" s="205"/>
      <c r="VWD47" s="205"/>
      <c r="VWE47" s="205"/>
      <c r="VWF47" s="205"/>
      <c r="VWG47" s="205"/>
      <c r="VWH47" s="205"/>
      <c r="VWI47" s="205"/>
      <c r="VWJ47" s="205"/>
      <c r="VWK47" s="205"/>
      <c r="VWL47" s="205"/>
      <c r="VWM47" s="205"/>
      <c r="VWN47" s="205"/>
      <c r="VWO47" s="205"/>
      <c r="VWP47" s="205"/>
      <c r="VWQ47" s="205"/>
      <c r="VWR47" s="205"/>
      <c r="VWS47" s="205"/>
      <c r="VWT47" s="205"/>
      <c r="VWU47" s="205"/>
      <c r="VWV47" s="205"/>
      <c r="VWW47" s="205"/>
      <c r="VWX47" s="205"/>
      <c r="VWY47" s="205"/>
      <c r="VWZ47" s="205"/>
      <c r="VXA47" s="205"/>
      <c r="VXB47" s="205"/>
      <c r="VXC47" s="205"/>
      <c r="VXD47" s="205"/>
      <c r="VXE47" s="205"/>
      <c r="VXF47" s="205"/>
      <c r="VXG47" s="205"/>
      <c r="VXH47" s="205"/>
      <c r="VXI47" s="205"/>
      <c r="VXJ47" s="205"/>
      <c r="VXK47" s="205"/>
      <c r="VXL47" s="205"/>
      <c r="VXM47" s="205"/>
      <c r="VXN47" s="205"/>
      <c r="VXO47" s="205"/>
      <c r="VXP47" s="205"/>
      <c r="VXQ47" s="205"/>
      <c r="VXR47" s="205"/>
      <c r="VXS47" s="205"/>
      <c r="VXT47" s="205"/>
      <c r="VXU47" s="205"/>
      <c r="VXV47" s="205"/>
      <c r="VXW47" s="205"/>
      <c r="VXX47" s="205"/>
      <c r="VXY47" s="205"/>
      <c r="VXZ47" s="205"/>
      <c r="VYA47" s="205"/>
      <c r="VYB47" s="205"/>
      <c r="VYC47" s="205"/>
      <c r="VYD47" s="205"/>
      <c r="VYE47" s="205"/>
      <c r="VYF47" s="205"/>
      <c r="VYG47" s="205"/>
      <c r="VYH47" s="205"/>
      <c r="VYI47" s="205"/>
      <c r="VYJ47" s="205"/>
      <c r="VYK47" s="205"/>
      <c r="VYL47" s="205"/>
      <c r="VYM47" s="205"/>
      <c r="VYN47" s="205"/>
      <c r="VYO47" s="205"/>
      <c r="VYP47" s="205"/>
      <c r="VYQ47" s="205"/>
      <c r="VYR47" s="205"/>
      <c r="VYS47" s="205"/>
      <c r="VYT47" s="205"/>
      <c r="VYU47" s="205"/>
      <c r="VYV47" s="205"/>
      <c r="VYW47" s="205"/>
      <c r="VYX47" s="205"/>
      <c r="VYY47" s="205"/>
      <c r="VYZ47" s="205"/>
      <c r="VZA47" s="205"/>
      <c r="VZB47" s="205"/>
      <c r="VZC47" s="205"/>
      <c r="VZD47" s="205"/>
      <c r="VZE47" s="205"/>
      <c r="VZF47" s="205"/>
      <c r="VZG47" s="205"/>
      <c r="VZH47" s="205"/>
      <c r="VZI47" s="205"/>
      <c r="VZJ47" s="205"/>
      <c r="VZK47" s="205"/>
      <c r="VZL47" s="205"/>
      <c r="VZM47" s="205"/>
      <c r="VZN47" s="205"/>
      <c r="VZO47" s="205"/>
      <c r="VZP47" s="205"/>
      <c r="VZQ47" s="205"/>
      <c r="VZR47" s="205"/>
      <c r="VZS47" s="205"/>
      <c r="VZT47" s="205"/>
      <c r="VZU47" s="205"/>
      <c r="VZV47" s="205"/>
      <c r="VZW47" s="205"/>
      <c r="VZX47" s="205"/>
      <c r="VZY47" s="205"/>
      <c r="VZZ47" s="205"/>
      <c r="WAA47" s="205"/>
      <c r="WAB47" s="205"/>
      <c r="WAC47" s="205"/>
      <c r="WAD47" s="205"/>
      <c r="WAE47" s="205"/>
      <c r="WAF47" s="205"/>
      <c r="WAG47" s="205"/>
      <c r="WAH47" s="205"/>
      <c r="WAI47" s="205"/>
      <c r="WAJ47" s="205"/>
      <c r="WAK47" s="205"/>
      <c r="WAL47" s="205"/>
      <c r="WAM47" s="205"/>
      <c r="WAN47" s="205"/>
      <c r="WAO47" s="205"/>
      <c r="WAP47" s="205"/>
      <c r="WAQ47" s="205"/>
      <c r="WAR47" s="205"/>
      <c r="WAS47" s="205"/>
      <c r="WAT47" s="205"/>
      <c r="WAU47" s="205"/>
      <c r="WAV47" s="205"/>
      <c r="WAW47" s="205"/>
      <c r="WAX47" s="205"/>
      <c r="WAY47" s="205"/>
      <c r="WAZ47" s="205"/>
      <c r="WBA47" s="205"/>
      <c r="WBB47" s="205"/>
      <c r="WBC47" s="205"/>
      <c r="WBD47" s="205"/>
      <c r="WBE47" s="205"/>
      <c r="WBF47" s="205"/>
      <c r="WBG47" s="205"/>
      <c r="WBH47" s="205"/>
      <c r="WBI47" s="205"/>
      <c r="WBJ47" s="205"/>
      <c r="WBK47" s="205"/>
      <c r="WBL47" s="205"/>
      <c r="WBM47" s="205"/>
      <c r="WBN47" s="205"/>
      <c r="WBO47" s="205"/>
      <c r="WBP47" s="205"/>
      <c r="WBQ47" s="205"/>
      <c r="WBR47" s="205"/>
      <c r="WBS47" s="205"/>
      <c r="WBT47" s="205"/>
      <c r="WBU47" s="205"/>
      <c r="WBV47" s="205"/>
      <c r="WBW47" s="205"/>
      <c r="WBX47" s="205"/>
      <c r="WBY47" s="205"/>
      <c r="WBZ47" s="205"/>
      <c r="WCA47" s="205"/>
      <c r="WCB47" s="205"/>
      <c r="WCC47" s="205"/>
      <c r="WCD47" s="205"/>
      <c r="WCE47" s="205"/>
      <c r="WCF47" s="205"/>
      <c r="WCG47" s="205"/>
      <c r="WCH47" s="205"/>
      <c r="WCI47" s="205"/>
      <c r="WCJ47" s="205"/>
      <c r="WCK47" s="205"/>
      <c r="WCL47" s="205"/>
      <c r="WCM47" s="205"/>
      <c r="WCN47" s="205"/>
      <c r="WCO47" s="205"/>
      <c r="WCP47" s="205"/>
      <c r="WCQ47" s="205"/>
      <c r="WCR47" s="205"/>
      <c r="WCS47" s="205"/>
      <c r="WCT47" s="205"/>
      <c r="WCU47" s="205"/>
      <c r="WCV47" s="205"/>
      <c r="WCW47" s="205"/>
      <c r="WCX47" s="205"/>
      <c r="WCY47" s="205"/>
      <c r="WCZ47" s="205"/>
      <c r="WDA47" s="205"/>
      <c r="WDB47" s="205"/>
      <c r="WDC47" s="205"/>
      <c r="WDD47" s="205"/>
      <c r="WDE47" s="205"/>
      <c r="WDF47" s="205"/>
      <c r="WDG47" s="205"/>
      <c r="WDH47" s="205"/>
      <c r="WDI47" s="205"/>
      <c r="WDJ47" s="205"/>
      <c r="WDK47" s="205"/>
      <c r="WDL47" s="205"/>
      <c r="WDM47" s="205"/>
      <c r="WDN47" s="205"/>
      <c r="WDO47" s="205"/>
      <c r="WDP47" s="205"/>
      <c r="WDQ47" s="205"/>
      <c r="WDR47" s="205"/>
      <c r="WDS47" s="205"/>
      <c r="WDT47" s="205"/>
      <c r="WDU47" s="205"/>
      <c r="WDV47" s="205"/>
      <c r="WDW47" s="205"/>
      <c r="WDX47" s="205"/>
      <c r="WDY47" s="205"/>
      <c r="WDZ47" s="205"/>
      <c r="WEA47" s="205"/>
      <c r="WEB47" s="205"/>
      <c r="WEC47" s="205"/>
      <c r="WED47" s="205"/>
      <c r="WEE47" s="205"/>
      <c r="WEF47" s="205"/>
      <c r="WEG47" s="205"/>
      <c r="WEH47" s="205"/>
      <c r="WEI47" s="205"/>
      <c r="WEJ47" s="205"/>
      <c r="WEK47" s="205"/>
      <c r="WEL47" s="205"/>
      <c r="WEM47" s="205"/>
      <c r="WEN47" s="205"/>
      <c r="WEO47" s="205"/>
      <c r="WEP47" s="205"/>
      <c r="WEQ47" s="205"/>
      <c r="WER47" s="205"/>
      <c r="WES47" s="205"/>
      <c r="WET47" s="205"/>
      <c r="WEU47" s="205"/>
      <c r="WEV47" s="205"/>
      <c r="WEW47" s="205"/>
      <c r="WEX47" s="205"/>
      <c r="WEY47" s="205"/>
      <c r="WEZ47" s="205"/>
      <c r="WFA47" s="205"/>
      <c r="WFB47" s="205"/>
      <c r="WFC47" s="205"/>
      <c r="WFD47" s="205"/>
      <c r="WFE47" s="205"/>
      <c r="WFF47" s="205"/>
      <c r="WFG47" s="205"/>
      <c r="WFH47" s="205"/>
      <c r="WFI47" s="205"/>
      <c r="WFJ47" s="205"/>
      <c r="WFK47" s="205"/>
      <c r="WFL47" s="205"/>
      <c r="WFM47" s="205"/>
      <c r="WFN47" s="205"/>
      <c r="WFO47" s="205"/>
      <c r="WFP47" s="205"/>
      <c r="WFQ47" s="205"/>
      <c r="WFR47" s="205"/>
      <c r="WFS47" s="205"/>
      <c r="WFT47" s="205"/>
      <c r="WFU47" s="205"/>
      <c r="WFV47" s="205"/>
      <c r="WFW47" s="205"/>
      <c r="WFX47" s="205"/>
      <c r="WFY47" s="205"/>
      <c r="WFZ47" s="205"/>
      <c r="WGA47" s="205"/>
      <c r="WGB47" s="205"/>
      <c r="WGC47" s="205"/>
      <c r="WGD47" s="205"/>
      <c r="WGE47" s="205"/>
      <c r="WGF47" s="205"/>
      <c r="WGG47" s="205"/>
      <c r="WGH47" s="205"/>
      <c r="WGI47" s="205"/>
      <c r="WGJ47" s="205"/>
      <c r="WGK47" s="205"/>
      <c r="WGL47" s="205"/>
      <c r="WGM47" s="205"/>
      <c r="WGN47" s="205"/>
      <c r="WGO47" s="205"/>
      <c r="WGP47" s="205"/>
      <c r="WGQ47" s="205"/>
      <c r="WGR47" s="205"/>
      <c r="WGS47" s="205"/>
      <c r="WGT47" s="205"/>
      <c r="WGU47" s="205"/>
      <c r="WGV47" s="205"/>
      <c r="WGW47" s="205"/>
      <c r="WGX47" s="205"/>
      <c r="WGY47" s="205"/>
      <c r="WGZ47" s="205"/>
      <c r="WHA47" s="205"/>
      <c r="WHB47" s="205"/>
      <c r="WHC47" s="205"/>
      <c r="WHD47" s="205"/>
      <c r="WHE47" s="205"/>
      <c r="WHF47" s="205"/>
      <c r="WHG47" s="205"/>
      <c r="WHH47" s="205"/>
      <c r="WHI47" s="205"/>
      <c r="WHJ47" s="205"/>
      <c r="WHK47" s="205"/>
      <c r="WHL47" s="205"/>
      <c r="WHM47" s="205"/>
      <c r="WHN47" s="205"/>
      <c r="WHO47" s="205"/>
      <c r="WHP47" s="205"/>
      <c r="WHQ47" s="205"/>
      <c r="WHR47" s="205"/>
      <c r="WHS47" s="205"/>
      <c r="WHT47" s="205"/>
      <c r="WHU47" s="205"/>
      <c r="WHV47" s="205"/>
      <c r="WHW47" s="205"/>
      <c r="WHX47" s="205"/>
      <c r="WHY47" s="205"/>
      <c r="WHZ47" s="205"/>
      <c r="WIA47" s="205"/>
      <c r="WIB47" s="205"/>
      <c r="WIC47" s="205"/>
      <c r="WID47" s="205"/>
      <c r="WIE47" s="205"/>
      <c r="WIF47" s="205"/>
      <c r="WIG47" s="205"/>
      <c r="WIH47" s="205"/>
      <c r="WII47" s="205"/>
      <c r="WIJ47" s="205"/>
      <c r="WIK47" s="205"/>
      <c r="WIL47" s="205"/>
      <c r="WIM47" s="205"/>
      <c r="WIN47" s="205"/>
      <c r="WIO47" s="205"/>
      <c r="WIP47" s="205"/>
      <c r="WIQ47" s="205"/>
      <c r="WIR47" s="205"/>
      <c r="WIS47" s="205"/>
      <c r="WIT47" s="205"/>
      <c r="WIU47" s="205"/>
      <c r="WIV47" s="205"/>
      <c r="WIW47" s="205"/>
      <c r="WIX47" s="205"/>
      <c r="WIY47" s="205"/>
      <c r="WIZ47" s="205"/>
      <c r="WJA47" s="205"/>
      <c r="WJB47" s="205"/>
      <c r="WJC47" s="205"/>
      <c r="WJD47" s="205"/>
      <c r="WJE47" s="205"/>
      <c r="WJF47" s="205"/>
      <c r="WJG47" s="205"/>
      <c r="WJH47" s="205"/>
      <c r="WJI47" s="205"/>
      <c r="WJJ47" s="205"/>
      <c r="WJK47" s="205"/>
      <c r="WJL47" s="205"/>
      <c r="WJM47" s="205"/>
      <c r="WJN47" s="205"/>
      <c r="WJO47" s="205"/>
      <c r="WJP47" s="205"/>
      <c r="WJQ47" s="205"/>
      <c r="WJR47" s="205"/>
      <c r="WJS47" s="205"/>
      <c r="WJT47" s="205"/>
      <c r="WJU47" s="205"/>
      <c r="WJV47" s="205"/>
      <c r="WJW47" s="205"/>
      <c r="WJX47" s="205"/>
      <c r="WJY47" s="205"/>
      <c r="WJZ47" s="205"/>
      <c r="WKA47" s="205"/>
      <c r="WKB47" s="205"/>
      <c r="WKC47" s="205"/>
      <c r="WKD47" s="205"/>
      <c r="WKE47" s="205"/>
      <c r="WKF47" s="205"/>
      <c r="WKG47" s="205"/>
      <c r="WKH47" s="205"/>
      <c r="WKI47" s="205"/>
      <c r="WKJ47" s="205"/>
      <c r="WKK47" s="205"/>
      <c r="WKL47" s="205"/>
      <c r="WKM47" s="205"/>
      <c r="WKN47" s="205"/>
      <c r="WKO47" s="205"/>
      <c r="WKP47" s="205"/>
      <c r="WKQ47" s="205"/>
      <c r="WKR47" s="205"/>
      <c r="WKS47" s="205"/>
      <c r="WKT47" s="205"/>
      <c r="WKU47" s="205"/>
      <c r="WKV47" s="205"/>
      <c r="WKW47" s="205"/>
      <c r="WKX47" s="205"/>
      <c r="WKY47" s="205"/>
      <c r="WKZ47" s="205"/>
      <c r="WLA47" s="205"/>
      <c r="WLB47" s="205"/>
      <c r="WLC47" s="205"/>
      <c r="WLD47" s="205"/>
      <c r="WLE47" s="205"/>
      <c r="WLF47" s="205"/>
      <c r="WLG47" s="205"/>
      <c r="WLH47" s="205"/>
      <c r="WLI47" s="205"/>
      <c r="WLJ47" s="205"/>
      <c r="WLK47" s="205"/>
      <c r="WLL47" s="205"/>
      <c r="WLM47" s="205"/>
      <c r="WLN47" s="205"/>
      <c r="WLO47" s="205"/>
      <c r="WLP47" s="205"/>
      <c r="WLQ47" s="205"/>
      <c r="WLR47" s="205"/>
      <c r="WLS47" s="205"/>
      <c r="WLT47" s="205"/>
      <c r="WLU47" s="205"/>
      <c r="WLV47" s="205"/>
      <c r="WLW47" s="205"/>
      <c r="WLX47" s="205"/>
      <c r="WLY47" s="205"/>
      <c r="WLZ47" s="205"/>
      <c r="WMA47" s="205"/>
      <c r="WMB47" s="205"/>
      <c r="WMC47" s="205"/>
      <c r="WMD47" s="205"/>
      <c r="WME47" s="205"/>
      <c r="WMF47" s="205"/>
      <c r="WMG47" s="205"/>
      <c r="WMH47" s="205"/>
      <c r="WMI47" s="205"/>
      <c r="WMJ47" s="205"/>
      <c r="WMK47" s="205"/>
      <c r="WML47" s="205"/>
      <c r="WMM47" s="205"/>
      <c r="WMN47" s="205"/>
      <c r="WMO47" s="205"/>
      <c r="WMP47" s="205"/>
      <c r="WMQ47" s="205"/>
      <c r="WMR47" s="205"/>
      <c r="WMS47" s="205"/>
      <c r="WMT47" s="205"/>
      <c r="WMU47" s="205"/>
      <c r="WMV47" s="205"/>
      <c r="WMW47" s="205"/>
      <c r="WMX47" s="205"/>
      <c r="WMY47" s="205"/>
      <c r="WMZ47" s="205"/>
      <c r="WNA47" s="205"/>
      <c r="WNB47" s="205"/>
      <c r="WNC47" s="205"/>
      <c r="WND47" s="205"/>
      <c r="WNE47" s="205"/>
      <c r="WNF47" s="205"/>
      <c r="WNG47" s="205"/>
      <c r="WNH47" s="205"/>
      <c r="WNI47" s="205"/>
      <c r="WNJ47" s="205"/>
      <c r="WNK47" s="205"/>
      <c r="WNL47" s="205"/>
      <c r="WNM47" s="205"/>
      <c r="WNN47" s="205"/>
      <c r="WNO47" s="205"/>
      <c r="WNP47" s="205"/>
      <c r="WNQ47" s="205"/>
      <c r="WNR47" s="205"/>
      <c r="WNS47" s="205"/>
      <c r="WNT47" s="205"/>
      <c r="WNU47" s="205"/>
      <c r="WNV47" s="205"/>
      <c r="WNW47" s="205"/>
      <c r="WNX47" s="205"/>
      <c r="WNY47" s="205"/>
      <c r="WNZ47" s="205"/>
      <c r="WOA47" s="205"/>
      <c r="WOB47" s="205"/>
      <c r="WOC47" s="205"/>
      <c r="WOD47" s="205"/>
      <c r="WOE47" s="205"/>
      <c r="WOF47" s="205"/>
      <c r="WOG47" s="205"/>
      <c r="WOH47" s="205"/>
      <c r="WOI47" s="205"/>
      <c r="WOJ47" s="205"/>
      <c r="WOK47" s="205"/>
      <c r="WOL47" s="205"/>
      <c r="WOM47" s="205"/>
      <c r="WON47" s="205"/>
      <c r="WOO47" s="205"/>
      <c r="WOP47" s="205"/>
      <c r="WOQ47" s="205"/>
      <c r="WOR47" s="205"/>
      <c r="WOS47" s="205"/>
      <c r="WOT47" s="205"/>
      <c r="WOU47" s="205"/>
      <c r="WOV47" s="205"/>
      <c r="WOW47" s="205"/>
      <c r="WOX47" s="205"/>
      <c r="WOY47" s="205"/>
      <c r="WOZ47" s="205"/>
      <c r="WPA47" s="205"/>
      <c r="WPB47" s="205"/>
      <c r="WPC47" s="205"/>
      <c r="WPD47" s="205"/>
      <c r="WPE47" s="205"/>
      <c r="WPF47" s="205"/>
      <c r="WPG47" s="205"/>
      <c r="WPH47" s="205"/>
      <c r="WPI47" s="205"/>
      <c r="WPJ47" s="205"/>
      <c r="WPK47" s="205"/>
      <c r="WPL47" s="205"/>
      <c r="WPM47" s="205"/>
      <c r="WPN47" s="205"/>
      <c r="WPO47" s="205"/>
      <c r="WPP47" s="205"/>
      <c r="WPQ47" s="205"/>
      <c r="WPR47" s="205"/>
      <c r="WPS47" s="205"/>
      <c r="WPT47" s="205"/>
      <c r="WPU47" s="205"/>
      <c r="WPV47" s="205"/>
      <c r="WPW47" s="205"/>
      <c r="WPX47" s="205"/>
      <c r="WPY47" s="205"/>
      <c r="WPZ47" s="205"/>
      <c r="WQA47" s="205"/>
      <c r="WQB47" s="205"/>
      <c r="WQC47" s="205"/>
      <c r="WQD47" s="205"/>
      <c r="WQE47" s="205"/>
      <c r="WQF47" s="205"/>
      <c r="WQG47" s="205"/>
      <c r="WQH47" s="205"/>
      <c r="WQI47" s="205"/>
      <c r="WQJ47" s="205"/>
      <c r="WQK47" s="205"/>
      <c r="WQL47" s="205"/>
      <c r="WQM47" s="205"/>
      <c r="WQN47" s="205"/>
      <c r="WQO47" s="205"/>
      <c r="WQP47" s="205"/>
      <c r="WQQ47" s="205"/>
      <c r="WQR47" s="205"/>
      <c r="WQS47" s="205"/>
      <c r="WQT47" s="205"/>
      <c r="WQU47" s="205"/>
      <c r="WQV47" s="205"/>
      <c r="WQW47" s="205"/>
      <c r="WQX47" s="205"/>
      <c r="WQY47" s="205"/>
      <c r="WQZ47" s="205"/>
      <c r="WRA47" s="205"/>
      <c r="WRB47" s="205"/>
      <c r="WRC47" s="205"/>
      <c r="WRD47" s="205"/>
      <c r="WRE47" s="205"/>
      <c r="WRF47" s="205"/>
      <c r="WRG47" s="205"/>
      <c r="WRH47" s="205"/>
      <c r="WRI47" s="205"/>
      <c r="WRJ47" s="205"/>
      <c r="WRK47" s="205"/>
      <c r="WRL47" s="205"/>
      <c r="WRM47" s="205"/>
      <c r="WRN47" s="205"/>
      <c r="WRO47" s="205"/>
      <c r="WRP47" s="205"/>
      <c r="WRQ47" s="205"/>
      <c r="WRR47" s="205"/>
      <c r="WRS47" s="205"/>
      <c r="WRT47" s="205"/>
      <c r="WRU47" s="205"/>
      <c r="WRV47" s="205"/>
      <c r="WRW47" s="205"/>
      <c r="WRX47" s="205"/>
      <c r="WRY47" s="205"/>
      <c r="WRZ47" s="205"/>
      <c r="WSA47" s="205"/>
      <c r="WSB47" s="205"/>
      <c r="WSC47" s="205"/>
      <c r="WSD47" s="205"/>
      <c r="WSE47" s="205"/>
      <c r="WSF47" s="205"/>
      <c r="WSG47" s="205"/>
      <c r="WSH47" s="205"/>
      <c r="WSI47" s="205"/>
      <c r="WSJ47" s="205"/>
      <c r="WSK47" s="205"/>
      <c r="WSL47" s="205"/>
      <c r="WSM47" s="205"/>
      <c r="WSN47" s="205"/>
      <c r="WSO47" s="205"/>
      <c r="WSP47" s="205"/>
      <c r="WSQ47" s="205"/>
      <c r="WSR47" s="205"/>
      <c r="WSS47" s="205"/>
      <c r="WST47" s="205"/>
      <c r="WSU47" s="205"/>
      <c r="WSV47" s="205"/>
      <c r="WSW47" s="205"/>
      <c r="WSX47" s="205"/>
      <c r="WSY47" s="205"/>
      <c r="WSZ47" s="205"/>
      <c r="WTA47" s="205"/>
      <c r="WTB47" s="205"/>
      <c r="WTC47" s="205"/>
      <c r="WTD47" s="205"/>
      <c r="WTE47" s="205"/>
      <c r="WTF47" s="205"/>
      <c r="WTG47" s="205"/>
      <c r="WTH47" s="205"/>
      <c r="WTI47" s="205"/>
      <c r="WTJ47" s="205"/>
      <c r="WTK47" s="205"/>
      <c r="WTL47" s="205"/>
      <c r="WTM47" s="205"/>
      <c r="WTN47" s="205"/>
      <c r="WTO47" s="205"/>
      <c r="WTP47" s="205"/>
      <c r="WTQ47" s="205"/>
      <c r="WTR47" s="205"/>
      <c r="WTS47" s="205"/>
      <c r="WTT47" s="205"/>
      <c r="WTU47" s="205"/>
      <c r="WTV47" s="205"/>
      <c r="WTW47" s="205"/>
      <c r="WTX47" s="205"/>
      <c r="WTY47" s="205"/>
      <c r="WTZ47" s="205"/>
      <c r="WUA47" s="205"/>
      <c r="WUB47" s="205"/>
      <c r="WUC47" s="205"/>
      <c r="WUD47" s="205"/>
      <c r="WUE47" s="205"/>
      <c r="WUF47" s="205"/>
      <c r="WUG47" s="205"/>
      <c r="WUH47" s="205"/>
      <c r="WUI47" s="205"/>
      <c r="WUJ47" s="205"/>
      <c r="WUK47" s="205"/>
      <c r="WUL47" s="205"/>
      <c r="WUM47" s="205"/>
      <c r="WUN47" s="205"/>
      <c r="WUO47" s="205"/>
      <c r="WUP47" s="205"/>
      <c r="WUQ47" s="205"/>
      <c r="WUR47" s="205"/>
      <c r="WUS47" s="205"/>
      <c r="WUT47" s="205"/>
      <c r="WUU47" s="205"/>
      <c r="WUV47" s="205"/>
      <c r="WUW47" s="205"/>
      <c r="WUX47" s="205"/>
      <c r="WUY47" s="205"/>
      <c r="WUZ47" s="205"/>
      <c r="WVA47" s="205"/>
      <c r="WVB47" s="205"/>
      <c r="WVC47" s="205"/>
      <c r="WVD47" s="205"/>
      <c r="WVE47" s="205"/>
      <c r="WVF47" s="205"/>
      <c r="WVG47" s="205"/>
      <c r="WVH47" s="205"/>
      <c r="WVI47" s="205"/>
      <c r="WVJ47" s="205"/>
      <c r="WVK47" s="205"/>
      <c r="WVL47" s="205"/>
      <c r="WVM47" s="205"/>
      <c r="WVN47" s="205"/>
      <c r="WVO47" s="205"/>
      <c r="WVP47" s="205"/>
      <c r="WVQ47" s="205"/>
      <c r="WVR47" s="205"/>
      <c r="WVS47" s="205"/>
      <c r="WVT47" s="205"/>
      <c r="WVU47" s="205"/>
      <c r="WVV47" s="205"/>
      <c r="WVW47" s="205"/>
      <c r="WVX47" s="205"/>
      <c r="WVY47" s="205"/>
      <c r="WVZ47" s="205"/>
      <c r="WWA47" s="205"/>
      <c r="WWB47" s="205"/>
      <c r="WWC47" s="205"/>
      <c r="WWD47" s="205"/>
      <c r="WWE47" s="205"/>
      <c r="WWF47" s="205"/>
      <c r="WWG47" s="205"/>
      <c r="WWH47" s="205"/>
      <c r="WWI47" s="205"/>
      <c r="WWJ47" s="205"/>
      <c r="WWK47" s="205"/>
      <c r="WWL47" s="205"/>
      <c r="WWM47" s="205"/>
      <c r="WWN47" s="205"/>
      <c r="WWO47" s="205"/>
      <c r="WWP47" s="205"/>
      <c r="WWQ47" s="205"/>
      <c r="WWR47" s="205"/>
      <c r="WWS47" s="205"/>
      <c r="WWT47" s="205"/>
      <c r="WWU47" s="205"/>
      <c r="WWV47" s="205"/>
      <c r="WWW47" s="205"/>
      <c r="WWX47" s="205"/>
      <c r="WWY47" s="205"/>
      <c r="WWZ47" s="205"/>
      <c r="WXA47" s="205"/>
      <c r="WXB47" s="205"/>
      <c r="WXC47" s="205"/>
      <c r="WXD47" s="205"/>
      <c r="WXE47" s="205"/>
      <c r="WXF47" s="205"/>
      <c r="WXG47" s="205"/>
      <c r="WXH47" s="205"/>
      <c r="WXI47" s="205"/>
      <c r="WXJ47" s="205"/>
      <c r="WXK47" s="205"/>
      <c r="WXL47" s="205"/>
      <c r="WXM47" s="205"/>
      <c r="WXN47" s="205"/>
      <c r="WXO47" s="205"/>
      <c r="WXP47" s="205"/>
      <c r="WXQ47" s="205"/>
      <c r="WXR47" s="205"/>
      <c r="WXS47" s="205"/>
      <c r="WXT47" s="205"/>
      <c r="WXU47" s="205"/>
      <c r="WXV47" s="205"/>
      <c r="WXW47" s="205"/>
      <c r="WXX47" s="205"/>
      <c r="WXY47" s="205"/>
      <c r="WXZ47" s="205"/>
      <c r="WYA47" s="205"/>
      <c r="WYB47" s="205"/>
      <c r="WYC47" s="205"/>
      <c r="WYD47" s="205"/>
      <c r="WYE47" s="205"/>
      <c r="WYF47" s="205"/>
      <c r="WYG47" s="205"/>
      <c r="WYH47" s="205"/>
      <c r="WYI47" s="205"/>
      <c r="WYJ47" s="205"/>
      <c r="WYK47" s="205"/>
      <c r="WYL47" s="205"/>
      <c r="WYM47" s="205"/>
      <c r="WYN47" s="205"/>
      <c r="WYO47" s="205"/>
      <c r="WYP47" s="205"/>
      <c r="WYQ47" s="205"/>
      <c r="WYR47" s="205"/>
      <c r="WYS47" s="205"/>
      <c r="WYT47" s="205"/>
      <c r="WYU47" s="205"/>
      <c r="WYV47" s="205"/>
      <c r="WYW47" s="205"/>
      <c r="WYX47" s="205"/>
      <c r="WYY47" s="205"/>
      <c r="WYZ47" s="205"/>
      <c r="WZA47" s="205"/>
      <c r="WZB47" s="205"/>
      <c r="WZC47" s="205"/>
      <c r="WZD47" s="205"/>
      <c r="WZE47" s="205"/>
      <c r="WZF47" s="205"/>
      <c r="WZG47" s="205"/>
      <c r="WZH47" s="205"/>
      <c r="WZI47" s="205"/>
      <c r="WZJ47" s="205"/>
      <c r="WZK47" s="205"/>
      <c r="WZL47" s="205"/>
      <c r="WZM47" s="205"/>
      <c r="WZN47" s="205"/>
      <c r="WZO47" s="205"/>
      <c r="WZP47" s="205"/>
      <c r="WZQ47" s="205"/>
      <c r="WZR47" s="205"/>
      <c r="WZS47" s="205"/>
      <c r="WZT47" s="205"/>
      <c r="WZU47" s="205"/>
      <c r="WZV47" s="205"/>
      <c r="WZW47" s="205"/>
      <c r="WZX47" s="205"/>
      <c r="WZY47" s="205"/>
      <c r="WZZ47" s="205"/>
      <c r="XAA47" s="205"/>
      <c r="XAB47" s="205"/>
      <c r="XAC47" s="205"/>
      <c r="XAD47" s="205"/>
      <c r="XAE47" s="205"/>
      <c r="XAF47" s="205"/>
      <c r="XAG47" s="205"/>
      <c r="XAH47" s="205"/>
      <c r="XAI47" s="205"/>
      <c r="XAJ47" s="205"/>
      <c r="XAK47" s="205"/>
      <c r="XAL47" s="205"/>
      <c r="XAM47" s="205"/>
      <c r="XAN47" s="205"/>
      <c r="XAO47" s="205"/>
      <c r="XAP47" s="205"/>
      <c r="XAQ47" s="205"/>
      <c r="XAR47" s="205"/>
      <c r="XAS47" s="205"/>
      <c r="XAT47" s="205"/>
      <c r="XAU47" s="205"/>
      <c r="XAV47" s="205"/>
      <c r="XAW47" s="205"/>
      <c r="XAX47" s="205"/>
      <c r="XAY47" s="205"/>
      <c r="XAZ47" s="205"/>
      <c r="XBA47" s="205"/>
      <c r="XBB47" s="205"/>
      <c r="XBC47" s="205"/>
      <c r="XBD47" s="205"/>
      <c r="XBE47" s="205"/>
      <c r="XBF47" s="205"/>
      <c r="XBG47" s="205"/>
      <c r="XBH47" s="205"/>
      <c r="XBI47" s="205"/>
      <c r="XBJ47" s="205"/>
      <c r="XBK47" s="205"/>
      <c r="XBL47" s="205"/>
      <c r="XBM47" s="205"/>
      <c r="XBN47" s="205"/>
      <c r="XBO47" s="205"/>
      <c r="XBP47" s="205"/>
      <c r="XBQ47" s="205"/>
      <c r="XBR47" s="205"/>
      <c r="XBS47" s="205"/>
      <c r="XBT47" s="205"/>
      <c r="XBU47" s="205"/>
      <c r="XBV47" s="205"/>
      <c r="XBW47" s="205"/>
      <c r="XBX47" s="205"/>
      <c r="XBY47" s="205"/>
      <c r="XBZ47" s="205"/>
      <c r="XCA47" s="205"/>
      <c r="XCB47" s="205"/>
      <c r="XCC47" s="205"/>
      <c r="XCD47" s="205"/>
      <c r="XCE47" s="205"/>
      <c r="XCF47" s="205"/>
      <c r="XCG47" s="205"/>
      <c r="XCH47" s="205"/>
      <c r="XCI47" s="205"/>
      <c r="XCJ47" s="205"/>
      <c r="XCK47" s="205"/>
      <c r="XCL47" s="205"/>
      <c r="XCM47" s="205"/>
      <c r="XCN47" s="205"/>
      <c r="XCO47" s="205"/>
      <c r="XCP47" s="205"/>
      <c r="XCQ47" s="205"/>
      <c r="XCR47" s="205"/>
      <c r="XCS47" s="205"/>
      <c r="XCT47" s="205"/>
      <c r="XCU47" s="205"/>
      <c r="XCV47" s="205"/>
      <c r="XCW47" s="205"/>
      <c r="XCX47" s="205"/>
      <c r="XCY47" s="205"/>
      <c r="XCZ47" s="205"/>
      <c r="XDA47" s="205"/>
      <c r="XDB47" s="205"/>
      <c r="XDC47" s="205"/>
      <c r="XDD47" s="205"/>
      <c r="XDE47" s="205"/>
      <c r="XDF47" s="205"/>
      <c r="XDG47" s="205"/>
      <c r="XDH47" s="205"/>
      <c r="XDI47" s="205"/>
      <c r="XDJ47" s="205"/>
      <c r="XDK47" s="205"/>
      <c r="XDL47" s="205"/>
      <c r="XDM47" s="205"/>
      <c r="XDN47" s="205"/>
      <c r="XDO47" s="205"/>
      <c r="XDP47" s="205"/>
      <c r="XDQ47" s="205"/>
      <c r="XDR47" s="205"/>
      <c r="XDS47" s="205"/>
      <c r="XDT47" s="205"/>
      <c r="XDU47" s="205"/>
      <c r="XDV47" s="205"/>
      <c r="XDW47" s="205"/>
      <c r="XDX47" s="205"/>
      <c r="XDY47" s="205"/>
      <c r="XDZ47" s="205"/>
      <c r="XEA47" s="205"/>
      <c r="XEB47" s="205"/>
      <c r="XEC47" s="205"/>
      <c r="XED47" s="205"/>
      <c r="XEE47" s="205"/>
      <c r="XEF47" s="205"/>
      <c r="XEG47" s="205"/>
      <c r="XEH47" s="205"/>
      <c r="XEI47" s="205"/>
      <c r="XEJ47" s="205"/>
      <c r="XEK47" s="205"/>
      <c r="XEL47" s="205"/>
      <c r="XEM47" s="205"/>
      <c r="XEN47" s="205"/>
      <c r="XEO47" s="205"/>
      <c r="XEP47" s="205"/>
      <c r="XEQ47" s="205"/>
      <c r="XER47" s="205"/>
      <c r="XES47" s="205"/>
      <c r="XET47" s="205"/>
      <c r="XEU47" s="205"/>
      <c r="XEV47" s="205"/>
      <c r="XEW47" s="205"/>
      <c r="XEX47" s="205"/>
    </row>
    <row r="48" spans="1:16378" ht="28.15" customHeight="1" x14ac:dyDescent="0.45">
      <c r="A48" s="219" t="s">
        <v>42</v>
      </c>
      <c r="B48" s="220"/>
      <c r="C48" s="220"/>
      <c r="D48" s="221" t="s">
        <v>43</v>
      </c>
      <c r="E48" s="222"/>
      <c r="F48" s="223"/>
      <c r="G48" s="283" t="s">
        <v>44</v>
      </c>
      <c r="H48" s="283"/>
      <c r="I48" s="283"/>
      <c r="J48" s="53" t="s">
        <v>45</v>
      </c>
      <c r="K48" s="83" t="s">
        <v>116</v>
      </c>
      <c r="L48" s="164" t="s">
        <v>59</v>
      </c>
      <c r="M48" s="238" t="s">
        <v>46</v>
      </c>
      <c r="N48" s="238"/>
      <c r="O48" s="238"/>
      <c r="P48" s="238"/>
    </row>
    <row r="49" spans="1:16" ht="15" customHeight="1" x14ac:dyDescent="0.55000000000000004">
      <c r="A49" s="218"/>
      <c r="B49" s="218"/>
      <c r="C49" s="218"/>
      <c r="D49" s="280"/>
      <c r="E49" s="281"/>
      <c r="F49" s="282"/>
      <c r="G49" s="284" t="s">
        <v>3</v>
      </c>
      <c r="H49" s="285"/>
      <c r="I49" s="285"/>
      <c r="J49" s="51" t="s">
        <v>3</v>
      </c>
      <c r="K49" s="140"/>
      <c r="L49" s="45"/>
      <c r="M49" s="210"/>
      <c r="N49" s="210"/>
      <c r="O49" s="210"/>
      <c r="P49" s="210"/>
    </row>
    <row r="51" spans="1:16" x14ac:dyDescent="0.45">
      <c r="A51" s="206"/>
      <c r="B51" s="206"/>
      <c r="C51" s="206"/>
      <c r="D51" s="206"/>
      <c r="E51" s="206"/>
      <c r="F51" s="206"/>
      <c r="G51" s="206"/>
      <c r="H51" s="206"/>
    </row>
  </sheetData>
  <sheetProtection algorithmName="SHA-512" hashValue="5hwH+XBLfo68ynAAXpC57ghc717JVJC7GqT7w5wCX2ZkdU04ZqaCFBHi7iOv97jP96X9zzR9jvMjFgzG0YZiLw==" saltValue="RJjlytFi/3ffbPTdMoMvDw==" spinCount="100000" sheet="1" objects="1" scenarios="1"/>
  <protectedRanges>
    <protectedRange sqref="B5:D6 B8:D14" name="Plage7_2_1"/>
    <protectedRange sqref="L24 L35 L41 L39:M39 L44:M46" name="Plage7_1"/>
    <protectedRange sqref="K49" name="Plage7_1_1"/>
  </protectedRanges>
  <mergeCells count="3863">
    <mergeCell ref="D49:F49"/>
    <mergeCell ref="G48:I48"/>
    <mergeCell ref="G49:I49"/>
    <mergeCell ref="A21:C21"/>
    <mergeCell ref="A1:K1"/>
    <mergeCell ref="E7:F7"/>
    <mergeCell ref="A2:K2"/>
    <mergeCell ref="XAU47:XBG47"/>
    <mergeCell ref="XBH47:XBT47"/>
    <mergeCell ref="WEH47:WET47"/>
    <mergeCell ref="WEU47:WFG47"/>
    <mergeCell ref="WFH47:WFT47"/>
    <mergeCell ref="WFU47:WGG47"/>
    <mergeCell ref="WGH47:WGT47"/>
    <mergeCell ref="WGU47:WHG47"/>
    <mergeCell ref="WHH47:WHT47"/>
    <mergeCell ref="WHU47:WIG47"/>
    <mergeCell ref="WIH47:WIT47"/>
    <mergeCell ref="VZU47:WAG47"/>
    <mergeCell ref="WAH47:WAT47"/>
    <mergeCell ref="WAU47:WBG47"/>
    <mergeCell ref="WBH47:WBT47"/>
    <mergeCell ref="WBU47:WCG47"/>
    <mergeCell ref="WNH47:WNT47"/>
    <mergeCell ref="B5:D6"/>
    <mergeCell ref="B8:D8"/>
    <mergeCell ref="A19:C19"/>
    <mergeCell ref="A17:C18"/>
    <mergeCell ref="D17:H18"/>
    <mergeCell ref="D19:H19"/>
    <mergeCell ref="A22:C22"/>
    <mergeCell ref="D22:H22"/>
    <mergeCell ref="A23:C23"/>
    <mergeCell ref="D23:H23"/>
    <mergeCell ref="E9:F9"/>
    <mergeCell ref="XCU47:XDG47"/>
    <mergeCell ref="WNU47:WOG47"/>
    <mergeCell ref="WOH47:WOT47"/>
    <mergeCell ref="WOU47:WPG47"/>
    <mergeCell ref="WPH47:WPT47"/>
    <mergeCell ref="WPU47:WQG47"/>
    <mergeCell ref="WQH47:WQT47"/>
    <mergeCell ref="WQU47:WRG47"/>
    <mergeCell ref="WRH47:WRT47"/>
    <mergeCell ref="WIU47:WJG47"/>
    <mergeCell ref="WJH47:WJT47"/>
    <mergeCell ref="WJU47:WKG47"/>
    <mergeCell ref="WKH47:WKT47"/>
    <mergeCell ref="WKU47:WLG47"/>
    <mergeCell ref="WLH47:WLT47"/>
    <mergeCell ref="WLU47:WMG47"/>
    <mergeCell ref="WMH47:WMT47"/>
    <mergeCell ref="WMU47:WNG47"/>
    <mergeCell ref="VMU47:VNG47"/>
    <mergeCell ref="VNH47:VNT47"/>
    <mergeCell ref="VNU47:VOG47"/>
    <mergeCell ref="VOH47:VOT47"/>
    <mergeCell ref="VOU47:VPG47"/>
    <mergeCell ref="VPH47:VPT47"/>
    <mergeCell ref="VPU47:VQG47"/>
    <mergeCell ref="VQH47:VQT47"/>
    <mergeCell ref="WCH47:WCT47"/>
    <mergeCell ref="WCU47:WDG47"/>
    <mergeCell ref="WDH47:WDT47"/>
    <mergeCell ref="XDH47:XDT47"/>
    <mergeCell ref="XDU47:XEG47"/>
    <mergeCell ref="XEH47:XET47"/>
    <mergeCell ref="XEU47:XEX47"/>
    <mergeCell ref="WWH47:WWT47"/>
    <mergeCell ref="WWU47:WXG47"/>
    <mergeCell ref="WXH47:WXT47"/>
    <mergeCell ref="WXU47:WYG47"/>
    <mergeCell ref="WYH47:WYT47"/>
    <mergeCell ref="WYU47:WZG47"/>
    <mergeCell ref="WZH47:WZT47"/>
    <mergeCell ref="WZU47:XAG47"/>
    <mergeCell ref="XAH47:XAT47"/>
    <mergeCell ref="WRU47:WSG47"/>
    <mergeCell ref="WSH47:WST47"/>
    <mergeCell ref="WSU47:WTG47"/>
    <mergeCell ref="WTH47:WTT47"/>
    <mergeCell ref="WTU47:WUG47"/>
    <mergeCell ref="WUH47:WUT47"/>
    <mergeCell ref="WUU47:WVG47"/>
    <mergeCell ref="WVH47:WVT47"/>
    <mergeCell ref="WVU47:WWG47"/>
    <mergeCell ref="XBU47:XCG47"/>
    <mergeCell ref="XCH47:XCT47"/>
    <mergeCell ref="WDU47:WEG47"/>
    <mergeCell ref="VVH47:VVT47"/>
    <mergeCell ref="VVU47:VWG47"/>
    <mergeCell ref="VWH47:VWT47"/>
    <mergeCell ref="VWU47:VXG47"/>
    <mergeCell ref="VHU47:VIG47"/>
    <mergeCell ref="VIH47:VIT47"/>
    <mergeCell ref="VIU47:VJG47"/>
    <mergeCell ref="VJH47:VJT47"/>
    <mergeCell ref="VJU47:VKG47"/>
    <mergeCell ref="VKH47:VKT47"/>
    <mergeCell ref="VKU47:VLG47"/>
    <mergeCell ref="VLH47:VLT47"/>
    <mergeCell ref="VLU47:VMG47"/>
    <mergeCell ref="VXH47:VXT47"/>
    <mergeCell ref="VXU47:VYG47"/>
    <mergeCell ref="VYH47:VYT47"/>
    <mergeCell ref="VYU47:VZG47"/>
    <mergeCell ref="VZH47:VZT47"/>
    <mergeCell ref="VQU47:VRG47"/>
    <mergeCell ref="VRH47:VRT47"/>
    <mergeCell ref="VRU47:VSG47"/>
    <mergeCell ref="VSH47:VST47"/>
    <mergeCell ref="VSU47:VTG47"/>
    <mergeCell ref="VTH47:VTT47"/>
    <mergeCell ref="VTU47:VUG47"/>
    <mergeCell ref="VUH47:VUT47"/>
    <mergeCell ref="VUU47:VVG47"/>
    <mergeCell ref="VMH47:VMT47"/>
    <mergeCell ref="VDH47:VDT47"/>
    <mergeCell ref="VDU47:VEG47"/>
    <mergeCell ref="VEH47:VET47"/>
    <mergeCell ref="VEU47:VFG47"/>
    <mergeCell ref="VFH47:VFT47"/>
    <mergeCell ref="VFU47:VGG47"/>
    <mergeCell ref="VGH47:VGT47"/>
    <mergeCell ref="VGU47:VHG47"/>
    <mergeCell ref="VHH47:VHT47"/>
    <mergeCell ref="UYU47:UZG47"/>
    <mergeCell ref="UZH47:UZT47"/>
    <mergeCell ref="UZU47:VAG47"/>
    <mergeCell ref="VAH47:VAT47"/>
    <mergeCell ref="VAU47:VBG47"/>
    <mergeCell ref="VBH47:VBT47"/>
    <mergeCell ref="VBU47:VCG47"/>
    <mergeCell ref="VCH47:VCT47"/>
    <mergeCell ref="VCU47:VDG47"/>
    <mergeCell ref="UUH47:UUT47"/>
    <mergeCell ref="UUU47:UVG47"/>
    <mergeCell ref="UVH47:UVT47"/>
    <mergeCell ref="UVU47:UWG47"/>
    <mergeCell ref="UWH47:UWT47"/>
    <mergeCell ref="UWU47:UXG47"/>
    <mergeCell ref="UXH47:UXT47"/>
    <mergeCell ref="UXU47:UYG47"/>
    <mergeCell ref="UYH47:UYT47"/>
    <mergeCell ref="UPU47:UQG47"/>
    <mergeCell ref="UQH47:UQT47"/>
    <mergeCell ref="UQU47:URG47"/>
    <mergeCell ref="URH47:URT47"/>
    <mergeCell ref="URU47:USG47"/>
    <mergeCell ref="USH47:UST47"/>
    <mergeCell ref="USU47:UTG47"/>
    <mergeCell ref="UTH47:UTT47"/>
    <mergeCell ref="UTU47:UUG47"/>
    <mergeCell ref="ULH47:ULT47"/>
    <mergeCell ref="ULU47:UMG47"/>
    <mergeCell ref="UMH47:UMT47"/>
    <mergeCell ref="UMU47:UNG47"/>
    <mergeCell ref="UNH47:UNT47"/>
    <mergeCell ref="UNU47:UOG47"/>
    <mergeCell ref="UOH47:UOT47"/>
    <mergeCell ref="UOU47:UPG47"/>
    <mergeCell ref="UPH47:UPT47"/>
    <mergeCell ref="UGU47:UHG47"/>
    <mergeCell ref="UHH47:UHT47"/>
    <mergeCell ref="UHU47:UIG47"/>
    <mergeCell ref="UIH47:UIT47"/>
    <mergeCell ref="UIU47:UJG47"/>
    <mergeCell ref="UJH47:UJT47"/>
    <mergeCell ref="UJU47:UKG47"/>
    <mergeCell ref="UKH47:UKT47"/>
    <mergeCell ref="UKU47:ULG47"/>
    <mergeCell ref="UCH47:UCT47"/>
    <mergeCell ref="UCU47:UDG47"/>
    <mergeCell ref="UDH47:UDT47"/>
    <mergeCell ref="UDU47:UEG47"/>
    <mergeCell ref="UEH47:UET47"/>
    <mergeCell ref="UEU47:UFG47"/>
    <mergeCell ref="UFH47:UFT47"/>
    <mergeCell ref="UFU47:UGG47"/>
    <mergeCell ref="UGH47:UGT47"/>
    <mergeCell ref="TXU47:TYG47"/>
    <mergeCell ref="TYH47:TYT47"/>
    <mergeCell ref="TYU47:TZG47"/>
    <mergeCell ref="TZH47:TZT47"/>
    <mergeCell ref="TZU47:UAG47"/>
    <mergeCell ref="UAH47:UAT47"/>
    <mergeCell ref="UAU47:UBG47"/>
    <mergeCell ref="UBH47:UBT47"/>
    <mergeCell ref="UBU47:UCG47"/>
    <mergeCell ref="TTH47:TTT47"/>
    <mergeCell ref="TTU47:TUG47"/>
    <mergeCell ref="TUH47:TUT47"/>
    <mergeCell ref="TUU47:TVG47"/>
    <mergeCell ref="TVH47:TVT47"/>
    <mergeCell ref="TVU47:TWG47"/>
    <mergeCell ref="TWH47:TWT47"/>
    <mergeCell ref="TWU47:TXG47"/>
    <mergeCell ref="TXH47:TXT47"/>
    <mergeCell ref="TOU47:TPG47"/>
    <mergeCell ref="TPH47:TPT47"/>
    <mergeCell ref="TPU47:TQG47"/>
    <mergeCell ref="TQH47:TQT47"/>
    <mergeCell ref="TQU47:TRG47"/>
    <mergeCell ref="TRH47:TRT47"/>
    <mergeCell ref="TRU47:TSG47"/>
    <mergeCell ref="TSH47:TST47"/>
    <mergeCell ref="TSU47:TTG47"/>
    <mergeCell ref="TKH47:TKT47"/>
    <mergeCell ref="TKU47:TLG47"/>
    <mergeCell ref="TLH47:TLT47"/>
    <mergeCell ref="TLU47:TMG47"/>
    <mergeCell ref="TMH47:TMT47"/>
    <mergeCell ref="TMU47:TNG47"/>
    <mergeCell ref="TNH47:TNT47"/>
    <mergeCell ref="TNU47:TOG47"/>
    <mergeCell ref="TOH47:TOT47"/>
    <mergeCell ref="TFU47:TGG47"/>
    <mergeCell ref="TGH47:TGT47"/>
    <mergeCell ref="TGU47:THG47"/>
    <mergeCell ref="THH47:THT47"/>
    <mergeCell ref="THU47:TIG47"/>
    <mergeCell ref="TIH47:TIT47"/>
    <mergeCell ref="TIU47:TJG47"/>
    <mergeCell ref="TJH47:TJT47"/>
    <mergeCell ref="TJU47:TKG47"/>
    <mergeCell ref="TBH47:TBT47"/>
    <mergeCell ref="TBU47:TCG47"/>
    <mergeCell ref="TCH47:TCT47"/>
    <mergeCell ref="TCU47:TDG47"/>
    <mergeCell ref="TDH47:TDT47"/>
    <mergeCell ref="TDU47:TEG47"/>
    <mergeCell ref="TEH47:TET47"/>
    <mergeCell ref="TEU47:TFG47"/>
    <mergeCell ref="TFH47:TFT47"/>
    <mergeCell ref="SWU47:SXG47"/>
    <mergeCell ref="SXH47:SXT47"/>
    <mergeCell ref="SXU47:SYG47"/>
    <mergeCell ref="SYH47:SYT47"/>
    <mergeCell ref="SYU47:SZG47"/>
    <mergeCell ref="SZH47:SZT47"/>
    <mergeCell ref="SZU47:TAG47"/>
    <mergeCell ref="TAH47:TAT47"/>
    <mergeCell ref="TAU47:TBG47"/>
    <mergeCell ref="SSH47:SST47"/>
    <mergeCell ref="SSU47:STG47"/>
    <mergeCell ref="STH47:STT47"/>
    <mergeCell ref="STU47:SUG47"/>
    <mergeCell ref="SUH47:SUT47"/>
    <mergeCell ref="SUU47:SVG47"/>
    <mergeCell ref="SVH47:SVT47"/>
    <mergeCell ref="SVU47:SWG47"/>
    <mergeCell ref="SWH47:SWT47"/>
    <mergeCell ref="SNU47:SOG47"/>
    <mergeCell ref="SOH47:SOT47"/>
    <mergeCell ref="SOU47:SPG47"/>
    <mergeCell ref="SPH47:SPT47"/>
    <mergeCell ref="SPU47:SQG47"/>
    <mergeCell ref="SQH47:SQT47"/>
    <mergeCell ref="SQU47:SRG47"/>
    <mergeCell ref="SRH47:SRT47"/>
    <mergeCell ref="SRU47:SSG47"/>
    <mergeCell ref="SJH47:SJT47"/>
    <mergeCell ref="SJU47:SKG47"/>
    <mergeCell ref="SKH47:SKT47"/>
    <mergeCell ref="SKU47:SLG47"/>
    <mergeCell ref="SLH47:SLT47"/>
    <mergeCell ref="SLU47:SMG47"/>
    <mergeCell ref="SMH47:SMT47"/>
    <mergeCell ref="SMU47:SNG47"/>
    <mergeCell ref="SNH47:SNT47"/>
    <mergeCell ref="SEU47:SFG47"/>
    <mergeCell ref="SFH47:SFT47"/>
    <mergeCell ref="SFU47:SGG47"/>
    <mergeCell ref="SGH47:SGT47"/>
    <mergeCell ref="SGU47:SHG47"/>
    <mergeCell ref="SHH47:SHT47"/>
    <mergeCell ref="SHU47:SIG47"/>
    <mergeCell ref="SIH47:SIT47"/>
    <mergeCell ref="SIU47:SJG47"/>
    <mergeCell ref="SAH47:SAT47"/>
    <mergeCell ref="SAU47:SBG47"/>
    <mergeCell ref="SBH47:SBT47"/>
    <mergeCell ref="SBU47:SCG47"/>
    <mergeCell ref="SCH47:SCT47"/>
    <mergeCell ref="SCU47:SDG47"/>
    <mergeCell ref="SDH47:SDT47"/>
    <mergeCell ref="SDU47:SEG47"/>
    <mergeCell ref="SEH47:SET47"/>
    <mergeCell ref="RVU47:RWG47"/>
    <mergeCell ref="RWH47:RWT47"/>
    <mergeCell ref="RWU47:RXG47"/>
    <mergeCell ref="RXH47:RXT47"/>
    <mergeCell ref="RXU47:RYG47"/>
    <mergeCell ref="RYH47:RYT47"/>
    <mergeCell ref="RYU47:RZG47"/>
    <mergeCell ref="RZH47:RZT47"/>
    <mergeCell ref="RZU47:SAG47"/>
    <mergeCell ref="RRH47:RRT47"/>
    <mergeCell ref="RRU47:RSG47"/>
    <mergeCell ref="RSH47:RST47"/>
    <mergeCell ref="RSU47:RTG47"/>
    <mergeCell ref="RTH47:RTT47"/>
    <mergeCell ref="RTU47:RUG47"/>
    <mergeCell ref="RUH47:RUT47"/>
    <mergeCell ref="RUU47:RVG47"/>
    <mergeCell ref="RVH47:RVT47"/>
    <mergeCell ref="RMU47:RNG47"/>
    <mergeCell ref="RNH47:RNT47"/>
    <mergeCell ref="RNU47:ROG47"/>
    <mergeCell ref="ROH47:ROT47"/>
    <mergeCell ref="ROU47:RPG47"/>
    <mergeCell ref="RPH47:RPT47"/>
    <mergeCell ref="RPU47:RQG47"/>
    <mergeCell ref="RQH47:RQT47"/>
    <mergeCell ref="RQU47:RRG47"/>
    <mergeCell ref="RIH47:RIT47"/>
    <mergeCell ref="RIU47:RJG47"/>
    <mergeCell ref="RJH47:RJT47"/>
    <mergeCell ref="RJU47:RKG47"/>
    <mergeCell ref="RKH47:RKT47"/>
    <mergeCell ref="RKU47:RLG47"/>
    <mergeCell ref="RLH47:RLT47"/>
    <mergeCell ref="RLU47:RMG47"/>
    <mergeCell ref="RMH47:RMT47"/>
    <mergeCell ref="RDU47:REG47"/>
    <mergeCell ref="REH47:RET47"/>
    <mergeCell ref="REU47:RFG47"/>
    <mergeCell ref="RFH47:RFT47"/>
    <mergeCell ref="RFU47:RGG47"/>
    <mergeCell ref="RGH47:RGT47"/>
    <mergeCell ref="RGU47:RHG47"/>
    <mergeCell ref="RHH47:RHT47"/>
    <mergeCell ref="RHU47:RIG47"/>
    <mergeCell ref="QZH47:QZT47"/>
    <mergeCell ref="QZU47:RAG47"/>
    <mergeCell ref="RAH47:RAT47"/>
    <mergeCell ref="RAU47:RBG47"/>
    <mergeCell ref="RBH47:RBT47"/>
    <mergeCell ref="RBU47:RCG47"/>
    <mergeCell ref="RCH47:RCT47"/>
    <mergeCell ref="RCU47:RDG47"/>
    <mergeCell ref="RDH47:RDT47"/>
    <mergeCell ref="QUU47:QVG47"/>
    <mergeCell ref="QVH47:QVT47"/>
    <mergeCell ref="QVU47:QWG47"/>
    <mergeCell ref="QWH47:QWT47"/>
    <mergeCell ref="QWU47:QXG47"/>
    <mergeCell ref="QXH47:QXT47"/>
    <mergeCell ref="QXU47:QYG47"/>
    <mergeCell ref="QYH47:QYT47"/>
    <mergeCell ref="QYU47:QZG47"/>
    <mergeCell ref="QQH47:QQT47"/>
    <mergeCell ref="QQU47:QRG47"/>
    <mergeCell ref="QRH47:QRT47"/>
    <mergeCell ref="QRU47:QSG47"/>
    <mergeCell ref="QSH47:QST47"/>
    <mergeCell ref="QSU47:QTG47"/>
    <mergeCell ref="QTH47:QTT47"/>
    <mergeCell ref="QTU47:QUG47"/>
    <mergeCell ref="QUH47:QUT47"/>
    <mergeCell ref="QLU47:QMG47"/>
    <mergeCell ref="QMH47:QMT47"/>
    <mergeCell ref="QMU47:QNG47"/>
    <mergeCell ref="QNH47:QNT47"/>
    <mergeCell ref="QNU47:QOG47"/>
    <mergeCell ref="QOH47:QOT47"/>
    <mergeCell ref="QOU47:QPG47"/>
    <mergeCell ref="QPH47:QPT47"/>
    <mergeCell ref="QPU47:QQG47"/>
    <mergeCell ref="QHH47:QHT47"/>
    <mergeCell ref="QHU47:QIG47"/>
    <mergeCell ref="QIH47:QIT47"/>
    <mergeCell ref="QIU47:QJG47"/>
    <mergeCell ref="QJH47:QJT47"/>
    <mergeCell ref="QJU47:QKG47"/>
    <mergeCell ref="QKH47:QKT47"/>
    <mergeCell ref="QKU47:QLG47"/>
    <mergeCell ref="QLH47:QLT47"/>
    <mergeCell ref="QCU47:QDG47"/>
    <mergeCell ref="QDH47:QDT47"/>
    <mergeCell ref="QDU47:QEG47"/>
    <mergeCell ref="QEH47:QET47"/>
    <mergeCell ref="QEU47:QFG47"/>
    <mergeCell ref="QFH47:QFT47"/>
    <mergeCell ref="QFU47:QGG47"/>
    <mergeCell ref="QGH47:QGT47"/>
    <mergeCell ref="QGU47:QHG47"/>
    <mergeCell ref="PYH47:PYT47"/>
    <mergeCell ref="PYU47:PZG47"/>
    <mergeCell ref="PZH47:PZT47"/>
    <mergeCell ref="PZU47:QAG47"/>
    <mergeCell ref="QAH47:QAT47"/>
    <mergeCell ref="QAU47:QBG47"/>
    <mergeCell ref="QBH47:QBT47"/>
    <mergeCell ref="QBU47:QCG47"/>
    <mergeCell ref="QCH47:QCT47"/>
    <mergeCell ref="PTU47:PUG47"/>
    <mergeCell ref="PUH47:PUT47"/>
    <mergeCell ref="PUU47:PVG47"/>
    <mergeCell ref="PVH47:PVT47"/>
    <mergeCell ref="PVU47:PWG47"/>
    <mergeCell ref="PWH47:PWT47"/>
    <mergeCell ref="PWU47:PXG47"/>
    <mergeCell ref="PXH47:PXT47"/>
    <mergeCell ref="PXU47:PYG47"/>
    <mergeCell ref="PPH47:PPT47"/>
    <mergeCell ref="PPU47:PQG47"/>
    <mergeCell ref="PQH47:PQT47"/>
    <mergeCell ref="PQU47:PRG47"/>
    <mergeCell ref="PRH47:PRT47"/>
    <mergeCell ref="PRU47:PSG47"/>
    <mergeCell ref="PSH47:PST47"/>
    <mergeCell ref="PSU47:PTG47"/>
    <mergeCell ref="PTH47:PTT47"/>
    <mergeCell ref="PKU47:PLG47"/>
    <mergeCell ref="PLH47:PLT47"/>
    <mergeCell ref="PLU47:PMG47"/>
    <mergeCell ref="PMH47:PMT47"/>
    <mergeCell ref="PMU47:PNG47"/>
    <mergeCell ref="PNH47:PNT47"/>
    <mergeCell ref="PNU47:POG47"/>
    <mergeCell ref="POH47:POT47"/>
    <mergeCell ref="POU47:PPG47"/>
    <mergeCell ref="PGH47:PGT47"/>
    <mergeCell ref="PGU47:PHG47"/>
    <mergeCell ref="PHH47:PHT47"/>
    <mergeCell ref="PHU47:PIG47"/>
    <mergeCell ref="PIH47:PIT47"/>
    <mergeCell ref="PIU47:PJG47"/>
    <mergeCell ref="PJH47:PJT47"/>
    <mergeCell ref="PJU47:PKG47"/>
    <mergeCell ref="PKH47:PKT47"/>
    <mergeCell ref="PBU47:PCG47"/>
    <mergeCell ref="PCH47:PCT47"/>
    <mergeCell ref="PCU47:PDG47"/>
    <mergeCell ref="PDH47:PDT47"/>
    <mergeCell ref="PDU47:PEG47"/>
    <mergeCell ref="PEH47:PET47"/>
    <mergeCell ref="PEU47:PFG47"/>
    <mergeCell ref="PFH47:PFT47"/>
    <mergeCell ref="PFU47:PGG47"/>
    <mergeCell ref="OXH47:OXT47"/>
    <mergeCell ref="OXU47:OYG47"/>
    <mergeCell ref="OYH47:OYT47"/>
    <mergeCell ref="OYU47:OZG47"/>
    <mergeCell ref="OZH47:OZT47"/>
    <mergeCell ref="OZU47:PAG47"/>
    <mergeCell ref="PAH47:PAT47"/>
    <mergeCell ref="PAU47:PBG47"/>
    <mergeCell ref="PBH47:PBT47"/>
    <mergeCell ref="OSU47:OTG47"/>
    <mergeCell ref="OTH47:OTT47"/>
    <mergeCell ref="OTU47:OUG47"/>
    <mergeCell ref="OUH47:OUT47"/>
    <mergeCell ref="OUU47:OVG47"/>
    <mergeCell ref="OVH47:OVT47"/>
    <mergeCell ref="OVU47:OWG47"/>
    <mergeCell ref="OWH47:OWT47"/>
    <mergeCell ref="OWU47:OXG47"/>
    <mergeCell ref="OOH47:OOT47"/>
    <mergeCell ref="OOU47:OPG47"/>
    <mergeCell ref="OPH47:OPT47"/>
    <mergeCell ref="OPU47:OQG47"/>
    <mergeCell ref="OQH47:OQT47"/>
    <mergeCell ref="OQU47:ORG47"/>
    <mergeCell ref="ORH47:ORT47"/>
    <mergeCell ref="ORU47:OSG47"/>
    <mergeCell ref="OSH47:OST47"/>
    <mergeCell ref="OJU47:OKG47"/>
    <mergeCell ref="OKH47:OKT47"/>
    <mergeCell ref="OKU47:OLG47"/>
    <mergeCell ref="OLH47:OLT47"/>
    <mergeCell ref="OLU47:OMG47"/>
    <mergeCell ref="OMH47:OMT47"/>
    <mergeCell ref="OMU47:ONG47"/>
    <mergeCell ref="ONH47:ONT47"/>
    <mergeCell ref="ONU47:OOG47"/>
    <mergeCell ref="OFH47:OFT47"/>
    <mergeCell ref="OFU47:OGG47"/>
    <mergeCell ref="OGH47:OGT47"/>
    <mergeCell ref="OGU47:OHG47"/>
    <mergeCell ref="OHH47:OHT47"/>
    <mergeCell ref="OHU47:OIG47"/>
    <mergeCell ref="OIH47:OIT47"/>
    <mergeCell ref="OIU47:OJG47"/>
    <mergeCell ref="OJH47:OJT47"/>
    <mergeCell ref="OAU47:OBG47"/>
    <mergeCell ref="OBH47:OBT47"/>
    <mergeCell ref="OBU47:OCG47"/>
    <mergeCell ref="OCH47:OCT47"/>
    <mergeCell ref="OCU47:ODG47"/>
    <mergeCell ref="ODH47:ODT47"/>
    <mergeCell ref="ODU47:OEG47"/>
    <mergeCell ref="OEH47:OET47"/>
    <mergeCell ref="OEU47:OFG47"/>
    <mergeCell ref="NWH47:NWT47"/>
    <mergeCell ref="NWU47:NXG47"/>
    <mergeCell ref="NXH47:NXT47"/>
    <mergeCell ref="NXU47:NYG47"/>
    <mergeCell ref="NYH47:NYT47"/>
    <mergeCell ref="NYU47:NZG47"/>
    <mergeCell ref="NZH47:NZT47"/>
    <mergeCell ref="NZU47:OAG47"/>
    <mergeCell ref="OAH47:OAT47"/>
    <mergeCell ref="NRU47:NSG47"/>
    <mergeCell ref="NSH47:NST47"/>
    <mergeCell ref="NSU47:NTG47"/>
    <mergeCell ref="NTH47:NTT47"/>
    <mergeCell ref="NTU47:NUG47"/>
    <mergeCell ref="NUH47:NUT47"/>
    <mergeCell ref="NUU47:NVG47"/>
    <mergeCell ref="NVH47:NVT47"/>
    <mergeCell ref="NVU47:NWG47"/>
    <mergeCell ref="NNH47:NNT47"/>
    <mergeCell ref="NNU47:NOG47"/>
    <mergeCell ref="NOH47:NOT47"/>
    <mergeCell ref="NOU47:NPG47"/>
    <mergeCell ref="NPH47:NPT47"/>
    <mergeCell ref="NPU47:NQG47"/>
    <mergeCell ref="NQH47:NQT47"/>
    <mergeCell ref="NQU47:NRG47"/>
    <mergeCell ref="NRH47:NRT47"/>
    <mergeCell ref="NIU47:NJG47"/>
    <mergeCell ref="NJH47:NJT47"/>
    <mergeCell ref="NJU47:NKG47"/>
    <mergeCell ref="NKH47:NKT47"/>
    <mergeCell ref="NKU47:NLG47"/>
    <mergeCell ref="NLH47:NLT47"/>
    <mergeCell ref="NLU47:NMG47"/>
    <mergeCell ref="NMH47:NMT47"/>
    <mergeCell ref="NMU47:NNG47"/>
    <mergeCell ref="NEH47:NET47"/>
    <mergeCell ref="NEU47:NFG47"/>
    <mergeCell ref="NFH47:NFT47"/>
    <mergeCell ref="NFU47:NGG47"/>
    <mergeCell ref="NGH47:NGT47"/>
    <mergeCell ref="NGU47:NHG47"/>
    <mergeCell ref="NHH47:NHT47"/>
    <mergeCell ref="NHU47:NIG47"/>
    <mergeCell ref="NIH47:NIT47"/>
    <mergeCell ref="MZU47:NAG47"/>
    <mergeCell ref="NAH47:NAT47"/>
    <mergeCell ref="NAU47:NBG47"/>
    <mergeCell ref="NBH47:NBT47"/>
    <mergeCell ref="NBU47:NCG47"/>
    <mergeCell ref="NCH47:NCT47"/>
    <mergeCell ref="NCU47:NDG47"/>
    <mergeCell ref="NDH47:NDT47"/>
    <mergeCell ref="NDU47:NEG47"/>
    <mergeCell ref="MVH47:MVT47"/>
    <mergeCell ref="MVU47:MWG47"/>
    <mergeCell ref="MWH47:MWT47"/>
    <mergeCell ref="MWU47:MXG47"/>
    <mergeCell ref="MXH47:MXT47"/>
    <mergeCell ref="MXU47:MYG47"/>
    <mergeCell ref="MYH47:MYT47"/>
    <mergeCell ref="MYU47:MZG47"/>
    <mergeCell ref="MZH47:MZT47"/>
    <mergeCell ref="MQU47:MRG47"/>
    <mergeCell ref="MRH47:MRT47"/>
    <mergeCell ref="MRU47:MSG47"/>
    <mergeCell ref="MSH47:MST47"/>
    <mergeCell ref="MSU47:MTG47"/>
    <mergeCell ref="MTH47:MTT47"/>
    <mergeCell ref="MTU47:MUG47"/>
    <mergeCell ref="MUH47:MUT47"/>
    <mergeCell ref="MUU47:MVG47"/>
    <mergeCell ref="MMH47:MMT47"/>
    <mergeCell ref="MMU47:MNG47"/>
    <mergeCell ref="MNH47:MNT47"/>
    <mergeCell ref="MNU47:MOG47"/>
    <mergeCell ref="MOH47:MOT47"/>
    <mergeCell ref="MOU47:MPG47"/>
    <mergeCell ref="MPH47:MPT47"/>
    <mergeCell ref="MPU47:MQG47"/>
    <mergeCell ref="MQH47:MQT47"/>
    <mergeCell ref="MHU47:MIG47"/>
    <mergeCell ref="MIH47:MIT47"/>
    <mergeCell ref="MIU47:MJG47"/>
    <mergeCell ref="MJH47:MJT47"/>
    <mergeCell ref="MJU47:MKG47"/>
    <mergeCell ref="MKH47:MKT47"/>
    <mergeCell ref="MKU47:MLG47"/>
    <mergeCell ref="MLH47:MLT47"/>
    <mergeCell ref="MLU47:MMG47"/>
    <mergeCell ref="MDH47:MDT47"/>
    <mergeCell ref="MDU47:MEG47"/>
    <mergeCell ref="MEH47:MET47"/>
    <mergeCell ref="MEU47:MFG47"/>
    <mergeCell ref="MFH47:MFT47"/>
    <mergeCell ref="MFU47:MGG47"/>
    <mergeCell ref="MGH47:MGT47"/>
    <mergeCell ref="MGU47:MHG47"/>
    <mergeCell ref="MHH47:MHT47"/>
    <mergeCell ref="LYU47:LZG47"/>
    <mergeCell ref="LZH47:LZT47"/>
    <mergeCell ref="LZU47:MAG47"/>
    <mergeCell ref="MAH47:MAT47"/>
    <mergeCell ref="MAU47:MBG47"/>
    <mergeCell ref="MBH47:MBT47"/>
    <mergeCell ref="MBU47:MCG47"/>
    <mergeCell ref="MCH47:MCT47"/>
    <mergeCell ref="MCU47:MDG47"/>
    <mergeCell ref="LUH47:LUT47"/>
    <mergeCell ref="LUU47:LVG47"/>
    <mergeCell ref="LVH47:LVT47"/>
    <mergeCell ref="LVU47:LWG47"/>
    <mergeCell ref="LWH47:LWT47"/>
    <mergeCell ref="LWU47:LXG47"/>
    <mergeCell ref="LXH47:LXT47"/>
    <mergeCell ref="LXU47:LYG47"/>
    <mergeCell ref="LYH47:LYT47"/>
    <mergeCell ref="LPU47:LQG47"/>
    <mergeCell ref="LQH47:LQT47"/>
    <mergeCell ref="LQU47:LRG47"/>
    <mergeCell ref="LRH47:LRT47"/>
    <mergeCell ref="LRU47:LSG47"/>
    <mergeCell ref="LSH47:LST47"/>
    <mergeCell ref="LSU47:LTG47"/>
    <mergeCell ref="LTH47:LTT47"/>
    <mergeCell ref="LTU47:LUG47"/>
    <mergeCell ref="LLH47:LLT47"/>
    <mergeCell ref="LLU47:LMG47"/>
    <mergeCell ref="LMH47:LMT47"/>
    <mergeCell ref="LMU47:LNG47"/>
    <mergeCell ref="LNH47:LNT47"/>
    <mergeCell ref="LNU47:LOG47"/>
    <mergeCell ref="LOH47:LOT47"/>
    <mergeCell ref="LOU47:LPG47"/>
    <mergeCell ref="LPH47:LPT47"/>
    <mergeCell ref="LGU47:LHG47"/>
    <mergeCell ref="LHH47:LHT47"/>
    <mergeCell ref="LHU47:LIG47"/>
    <mergeCell ref="LIH47:LIT47"/>
    <mergeCell ref="LIU47:LJG47"/>
    <mergeCell ref="LJH47:LJT47"/>
    <mergeCell ref="LJU47:LKG47"/>
    <mergeCell ref="LKH47:LKT47"/>
    <mergeCell ref="LKU47:LLG47"/>
    <mergeCell ref="LCH47:LCT47"/>
    <mergeCell ref="LCU47:LDG47"/>
    <mergeCell ref="LDH47:LDT47"/>
    <mergeCell ref="LDU47:LEG47"/>
    <mergeCell ref="LEH47:LET47"/>
    <mergeCell ref="LEU47:LFG47"/>
    <mergeCell ref="LFH47:LFT47"/>
    <mergeCell ref="LFU47:LGG47"/>
    <mergeCell ref="LGH47:LGT47"/>
    <mergeCell ref="KXU47:KYG47"/>
    <mergeCell ref="KYH47:KYT47"/>
    <mergeCell ref="KYU47:KZG47"/>
    <mergeCell ref="KZH47:KZT47"/>
    <mergeCell ref="KZU47:LAG47"/>
    <mergeCell ref="LAH47:LAT47"/>
    <mergeCell ref="LAU47:LBG47"/>
    <mergeCell ref="LBH47:LBT47"/>
    <mergeCell ref="LBU47:LCG47"/>
    <mergeCell ref="KTH47:KTT47"/>
    <mergeCell ref="KTU47:KUG47"/>
    <mergeCell ref="KUH47:KUT47"/>
    <mergeCell ref="KUU47:KVG47"/>
    <mergeCell ref="KVH47:KVT47"/>
    <mergeCell ref="KVU47:KWG47"/>
    <mergeCell ref="KWH47:KWT47"/>
    <mergeCell ref="KWU47:KXG47"/>
    <mergeCell ref="KXH47:KXT47"/>
    <mergeCell ref="KOU47:KPG47"/>
    <mergeCell ref="KPH47:KPT47"/>
    <mergeCell ref="KPU47:KQG47"/>
    <mergeCell ref="KQH47:KQT47"/>
    <mergeCell ref="KQU47:KRG47"/>
    <mergeCell ref="KRH47:KRT47"/>
    <mergeCell ref="KRU47:KSG47"/>
    <mergeCell ref="KSH47:KST47"/>
    <mergeCell ref="KSU47:KTG47"/>
    <mergeCell ref="KKH47:KKT47"/>
    <mergeCell ref="KKU47:KLG47"/>
    <mergeCell ref="KLH47:KLT47"/>
    <mergeCell ref="KLU47:KMG47"/>
    <mergeCell ref="KMH47:KMT47"/>
    <mergeCell ref="KMU47:KNG47"/>
    <mergeCell ref="KNH47:KNT47"/>
    <mergeCell ref="KNU47:KOG47"/>
    <mergeCell ref="KOH47:KOT47"/>
    <mergeCell ref="KFU47:KGG47"/>
    <mergeCell ref="KGH47:KGT47"/>
    <mergeCell ref="KGU47:KHG47"/>
    <mergeCell ref="KHH47:KHT47"/>
    <mergeCell ref="KHU47:KIG47"/>
    <mergeCell ref="KIH47:KIT47"/>
    <mergeCell ref="KIU47:KJG47"/>
    <mergeCell ref="KJH47:KJT47"/>
    <mergeCell ref="KJU47:KKG47"/>
    <mergeCell ref="KBH47:KBT47"/>
    <mergeCell ref="KBU47:KCG47"/>
    <mergeCell ref="KCH47:KCT47"/>
    <mergeCell ref="KCU47:KDG47"/>
    <mergeCell ref="KDH47:KDT47"/>
    <mergeCell ref="KDU47:KEG47"/>
    <mergeCell ref="KEH47:KET47"/>
    <mergeCell ref="KEU47:KFG47"/>
    <mergeCell ref="KFH47:KFT47"/>
    <mergeCell ref="JWU47:JXG47"/>
    <mergeCell ref="JXH47:JXT47"/>
    <mergeCell ref="JXU47:JYG47"/>
    <mergeCell ref="JYH47:JYT47"/>
    <mergeCell ref="JYU47:JZG47"/>
    <mergeCell ref="JZH47:JZT47"/>
    <mergeCell ref="JZU47:KAG47"/>
    <mergeCell ref="KAH47:KAT47"/>
    <mergeCell ref="KAU47:KBG47"/>
    <mergeCell ref="JSH47:JST47"/>
    <mergeCell ref="JSU47:JTG47"/>
    <mergeCell ref="JTH47:JTT47"/>
    <mergeCell ref="JTU47:JUG47"/>
    <mergeCell ref="JUH47:JUT47"/>
    <mergeCell ref="JUU47:JVG47"/>
    <mergeCell ref="JVH47:JVT47"/>
    <mergeCell ref="JVU47:JWG47"/>
    <mergeCell ref="JWH47:JWT47"/>
    <mergeCell ref="JNU47:JOG47"/>
    <mergeCell ref="JOH47:JOT47"/>
    <mergeCell ref="JOU47:JPG47"/>
    <mergeCell ref="JPH47:JPT47"/>
    <mergeCell ref="JPU47:JQG47"/>
    <mergeCell ref="JQH47:JQT47"/>
    <mergeCell ref="JQU47:JRG47"/>
    <mergeCell ref="JRH47:JRT47"/>
    <mergeCell ref="JRU47:JSG47"/>
    <mergeCell ref="JJH47:JJT47"/>
    <mergeCell ref="JJU47:JKG47"/>
    <mergeCell ref="JKH47:JKT47"/>
    <mergeCell ref="JKU47:JLG47"/>
    <mergeCell ref="JLH47:JLT47"/>
    <mergeCell ref="JLU47:JMG47"/>
    <mergeCell ref="JMH47:JMT47"/>
    <mergeCell ref="JMU47:JNG47"/>
    <mergeCell ref="JNH47:JNT47"/>
    <mergeCell ref="JEU47:JFG47"/>
    <mergeCell ref="JFH47:JFT47"/>
    <mergeCell ref="JFU47:JGG47"/>
    <mergeCell ref="JGH47:JGT47"/>
    <mergeCell ref="JGU47:JHG47"/>
    <mergeCell ref="JHH47:JHT47"/>
    <mergeCell ref="JHU47:JIG47"/>
    <mergeCell ref="JIH47:JIT47"/>
    <mergeCell ref="JIU47:JJG47"/>
    <mergeCell ref="JAH47:JAT47"/>
    <mergeCell ref="JAU47:JBG47"/>
    <mergeCell ref="JBH47:JBT47"/>
    <mergeCell ref="JBU47:JCG47"/>
    <mergeCell ref="JCH47:JCT47"/>
    <mergeCell ref="JCU47:JDG47"/>
    <mergeCell ref="JDH47:JDT47"/>
    <mergeCell ref="JDU47:JEG47"/>
    <mergeCell ref="JEH47:JET47"/>
    <mergeCell ref="IVU47:IWG47"/>
    <mergeCell ref="IWH47:IWT47"/>
    <mergeCell ref="IWU47:IXG47"/>
    <mergeCell ref="IXH47:IXT47"/>
    <mergeCell ref="IXU47:IYG47"/>
    <mergeCell ref="IYH47:IYT47"/>
    <mergeCell ref="IYU47:IZG47"/>
    <mergeCell ref="IZH47:IZT47"/>
    <mergeCell ref="IZU47:JAG47"/>
    <mergeCell ref="IRH47:IRT47"/>
    <mergeCell ref="IRU47:ISG47"/>
    <mergeCell ref="ISH47:IST47"/>
    <mergeCell ref="ISU47:ITG47"/>
    <mergeCell ref="ITH47:ITT47"/>
    <mergeCell ref="ITU47:IUG47"/>
    <mergeCell ref="IUH47:IUT47"/>
    <mergeCell ref="IUU47:IVG47"/>
    <mergeCell ref="IVH47:IVT47"/>
    <mergeCell ref="IMU47:ING47"/>
    <mergeCell ref="INH47:INT47"/>
    <mergeCell ref="INU47:IOG47"/>
    <mergeCell ref="IOH47:IOT47"/>
    <mergeCell ref="IOU47:IPG47"/>
    <mergeCell ref="IPH47:IPT47"/>
    <mergeCell ref="IPU47:IQG47"/>
    <mergeCell ref="IQH47:IQT47"/>
    <mergeCell ref="IQU47:IRG47"/>
    <mergeCell ref="IIH47:IIT47"/>
    <mergeCell ref="IIU47:IJG47"/>
    <mergeCell ref="IJH47:IJT47"/>
    <mergeCell ref="IJU47:IKG47"/>
    <mergeCell ref="IKH47:IKT47"/>
    <mergeCell ref="IKU47:ILG47"/>
    <mergeCell ref="ILH47:ILT47"/>
    <mergeCell ref="ILU47:IMG47"/>
    <mergeCell ref="IMH47:IMT47"/>
    <mergeCell ref="IDU47:IEG47"/>
    <mergeCell ref="IEH47:IET47"/>
    <mergeCell ref="IEU47:IFG47"/>
    <mergeCell ref="IFH47:IFT47"/>
    <mergeCell ref="IFU47:IGG47"/>
    <mergeCell ref="IGH47:IGT47"/>
    <mergeCell ref="IGU47:IHG47"/>
    <mergeCell ref="IHH47:IHT47"/>
    <mergeCell ref="IHU47:IIG47"/>
    <mergeCell ref="HZH47:HZT47"/>
    <mergeCell ref="HZU47:IAG47"/>
    <mergeCell ref="IAH47:IAT47"/>
    <mergeCell ref="IAU47:IBG47"/>
    <mergeCell ref="IBH47:IBT47"/>
    <mergeCell ref="IBU47:ICG47"/>
    <mergeCell ref="ICH47:ICT47"/>
    <mergeCell ref="ICU47:IDG47"/>
    <mergeCell ref="IDH47:IDT47"/>
    <mergeCell ref="HUU47:HVG47"/>
    <mergeCell ref="HVH47:HVT47"/>
    <mergeCell ref="HVU47:HWG47"/>
    <mergeCell ref="HWH47:HWT47"/>
    <mergeCell ref="HWU47:HXG47"/>
    <mergeCell ref="HXH47:HXT47"/>
    <mergeCell ref="HXU47:HYG47"/>
    <mergeCell ref="HYH47:HYT47"/>
    <mergeCell ref="HYU47:HZG47"/>
    <mergeCell ref="HQH47:HQT47"/>
    <mergeCell ref="HQU47:HRG47"/>
    <mergeCell ref="HRH47:HRT47"/>
    <mergeCell ref="HRU47:HSG47"/>
    <mergeCell ref="HSH47:HST47"/>
    <mergeCell ref="HSU47:HTG47"/>
    <mergeCell ref="HTH47:HTT47"/>
    <mergeCell ref="HTU47:HUG47"/>
    <mergeCell ref="HUH47:HUT47"/>
    <mergeCell ref="HLU47:HMG47"/>
    <mergeCell ref="HMH47:HMT47"/>
    <mergeCell ref="HMU47:HNG47"/>
    <mergeCell ref="HNH47:HNT47"/>
    <mergeCell ref="HNU47:HOG47"/>
    <mergeCell ref="HOH47:HOT47"/>
    <mergeCell ref="HOU47:HPG47"/>
    <mergeCell ref="HPH47:HPT47"/>
    <mergeCell ref="HPU47:HQG47"/>
    <mergeCell ref="HHH47:HHT47"/>
    <mergeCell ref="HHU47:HIG47"/>
    <mergeCell ref="HIH47:HIT47"/>
    <mergeCell ref="HIU47:HJG47"/>
    <mergeCell ref="HJH47:HJT47"/>
    <mergeCell ref="HJU47:HKG47"/>
    <mergeCell ref="HKH47:HKT47"/>
    <mergeCell ref="HKU47:HLG47"/>
    <mergeCell ref="HLH47:HLT47"/>
    <mergeCell ref="HCU47:HDG47"/>
    <mergeCell ref="HDH47:HDT47"/>
    <mergeCell ref="HDU47:HEG47"/>
    <mergeCell ref="HEH47:HET47"/>
    <mergeCell ref="HEU47:HFG47"/>
    <mergeCell ref="HFH47:HFT47"/>
    <mergeCell ref="HFU47:HGG47"/>
    <mergeCell ref="HGH47:HGT47"/>
    <mergeCell ref="HGU47:HHG47"/>
    <mergeCell ref="GYH47:GYT47"/>
    <mergeCell ref="GYU47:GZG47"/>
    <mergeCell ref="GZH47:GZT47"/>
    <mergeCell ref="GZU47:HAG47"/>
    <mergeCell ref="HAH47:HAT47"/>
    <mergeCell ref="HAU47:HBG47"/>
    <mergeCell ref="HBH47:HBT47"/>
    <mergeCell ref="HBU47:HCG47"/>
    <mergeCell ref="HCH47:HCT47"/>
    <mergeCell ref="GTU47:GUG47"/>
    <mergeCell ref="GUH47:GUT47"/>
    <mergeCell ref="GUU47:GVG47"/>
    <mergeCell ref="GVH47:GVT47"/>
    <mergeCell ref="GVU47:GWG47"/>
    <mergeCell ref="GWH47:GWT47"/>
    <mergeCell ref="GWU47:GXG47"/>
    <mergeCell ref="GXH47:GXT47"/>
    <mergeCell ref="GXU47:GYG47"/>
    <mergeCell ref="GPH47:GPT47"/>
    <mergeCell ref="GPU47:GQG47"/>
    <mergeCell ref="GQH47:GQT47"/>
    <mergeCell ref="GQU47:GRG47"/>
    <mergeCell ref="GRH47:GRT47"/>
    <mergeCell ref="GRU47:GSG47"/>
    <mergeCell ref="GSH47:GST47"/>
    <mergeCell ref="GSU47:GTG47"/>
    <mergeCell ref="GTH47:GTT47"/>
    <mergeCell ref="GKU47:GLG47"/>
    <mergeCell ref="GLH47:GLT47"/>
    <mergeCell ref="GLU47:GMG47"/>
    <mergeCell ref="GMH47:GMT47"/>
    <mergeCell ref="GMU47:GNG47"/>
    <mergeCell ref="GNH47:GNT47"/>
    <mergeCell ref="GNU47:GOG47"/>
    <mergeCell ref="GOH47:GOT47"/>
    <mergeCell ref="GOU47:GPG47"/>
    <mergeCell ref="GGH47:GGT47"/>
    <mergeCell ref="GGU47:GHG47"/>
    <mergeCell ref="GHH47:GHT47"/>
    <mergeCell ref="GHU47:GIG47"/>
    <mergeCell ref="GIH47:GIT47"/>
    <mergeCell ref="GIU47:GJG47"/>
    <mergeCell ref="GJH47:GJT47"/>
    <mergeCell ref="GJU47:GKG47"/>
    <mergeCell ref="GKH47:GKT47"/>
    <mergeCell ref="GBU47:GCG47"/>
    <mergeCell ref="GCH47:GCT47"/>
    <mergeCell ref="GCU47:GDG47"/>
    <mergeCell ref="GDH47:GDT47"/>
    <mergeCell ref="GDU47:GEG47"/>
    <mergeCell ref="GEH47:GET47"/>
    <mergeCell ref="GEU47:GFG47"/>
    <mergeCell ref="GFH47:GFT47"/>
    <mergeCell ref="GFU47:GGG47"/>
    <mergeCell ref="FXH47:FXT47"/>
    <mergeCell ref="FXU47:FYG47"/>
    <mergeCell ref="FYH47:FYT47"/>
    <mergeCell ref="FYU47:FZG47"/>
    <mergeCell ref="FZH47:FZT47"/>
    <mergeCell ref="FZU47:GAG47"/>
    <mergeCell ref="GAH47:GAT47"/>
    <mergeCell ref="GAU47:GBG47"/>
    <mergeCell ref="GBH47:GBT47"/>
    <mergeCell ref="FSU47:FTG47"/>
    <mergeCell ref="FTH47:FTT47"/>
    <mergeCell ref="FTU47:FUG47"/>
    <mergeCell ref="FUH47:FUT47"/>
    <mergeCell ref="FUU47:FVG47"/>
    <mergeCell ref="FVH47:FVT47"/>
    <mergeCell ref="FVU47:FWG47"/>
    <mergeCell ref="FWH47:FWT47"/>
    <mergeCell ref="FWU47:FXG47"/>
    <mergeCell ref="FOH47:FOT47"/>
    <mergeCell ref="FOU47:FPG47"/>
    <mergeCell ref="FPH47:FPT47"/>
    <mergeCell ref="FPU47:FQG47"/>
    <mergeCell ref="FQH47:FQT47"/>
    <mergeCell ref="FQU47:FRG47"/>
    <mergeCell ref="FRH47:FRT47"/>
    <mergeCell ref="FRU47:FSG47"/>
    <mergeCell ref="FSH47:FST47"/>
    <mergeCell ref="FJU47:FKG47"/>
    <mergeCell ref="FKH47:FKT47"/>
    <mergeCell ref="FKU47:FLG47"/>
    <mergeCell ref="FLH47:FLT47"/>
    <mergeCell ref="FLU47:FMG47"/>
    <mergeCell ref="FMH47:FMT47"/>
    <mergeCell ref="FMU47:FNG47"/>
    <mergeCell ref="FNH47:FNT47"/>
    <mergeCell ref="FNU47:FOG47"/>
    <mergeCell ref="FFH47:FFT47"/>
    <mergeCell ref="FFU47:FGG47"/>
    <mergeCell ref="FGH47:FGT47"/>
    <mergeCell ref="FGU47:FHG47"/>
    <mergeCell ref="FHH47:FHT47"/>
    <mergeCell ref="FHU47:FIG47"/>
    <mergeCell ref="FIH47:FIT47"/>
    <mergeCell ref="FIU47:FJG47"/>
    <mergeCell ref="FJH47:FJT47"/>
    <mergeCell ref="FAU47:FBG47"/>
    <mergeCell ref="FBH47:FBT47"/>
    <mergeCell ref="FBU47:FCG47"/>
    <mergeCell ref="FCH47:FCT47"/>
    <mergeCell ref="FCU47:FDG47"/>
    <mergeCell ref="FDH47:FDT47"/>
    <mergeCell ref="FDU47:FEG47"/>
    <mergeCell ref="FEH47:FET47"/>
    <mergeCell ref="FEU47:FFG47"/>
    <mergeCell ref="EWH47:EWT47"/>
    <mergeCell ref="EWU47:EXG47"/>
    <mergeCell ref="EXH47:EXT47"/>
    <mergeCell ref="EXU47:EYG47"/>
    <mergeCell ref="EYH47:EYT47"/>
    <mergeCell ref="EYU47:EZG47"/>
    <mergeCell ref="EZH47:EZT47"/>
    <mergeCell ref="EZU47:FAG47"/>
    <mergeCell ref="FAH47:FAT47"/>
    <mergeCell ref="ERU47:ESG47"/>
    <mergeCell ref="ESH47:EST47"/>
    <mergeCell ref="ESU47:ETG47"/>
    <mergeCell ref="ETH47:ETT47"/>
    <mergeCell ref="ETU47:EUG47"/>
    <mergeCell ref="EUH47:EUT47"/>
    <mergeCell ref="EUU47:EVG47"/>
    <mergeCell ref="EVH47:EVT47"/>
    <mergeCell ref="EVU47:EWG47"/>
    <mergeCell ref="ENH47:ENT47"/>
    <mergeCell ref="ENU47:EOG47"/>
    <mergeCell ref="EOH47:EOT47"/>
    <mergeCell ref="EOU47:EPG47"/>
    <mergeCell ref="EPH47:EPT47"/>
    <mergeCell ref="EPU47:EQG47"/>
    <mergeCell ref="EQH47:EQT47"/>
    <mergeCell ref="EQU47:ERG47"/>
    <mergeCell ref="ERH47:ERT47"/>
    <mergeCell ref="EIU47:EJG47"/>
    <mergeCell ref="EJH47:EJT47"/>
    <mergeCell ref="EJU47:EKG47"/>
    <mergeCell ref="EKH47:EKT47"/>
    <mergeCell ref="EKU47:ELG47"/>
    <mergeCell ref="ELH47:ELT47"/>
    <mergeCell ref="ELU47:EMG47"/>
    <mergeCell ref="EMH47:EMT47"/>
    <mergeCell ref="EMU47:ENG47"/>
    <mergeCell ref="EEH47:EET47"/>
    <mergeCell ref="EEU47:EFG47"/>
    <mergeCell ref="EFH47:EFT47"/>
    <mergeCell ref="EFU47:EGG47"/>
    <mergeCell ref="EGH47:EGT47"/>
    <mergeCell ref="EGU47:EHG47"/>
    <mergeCell ref="EHH47:EHT47"/>
    <mergeCell ref="EHU47:EIG47"/>
    <mergeCell ref="EIH47:EIT47"/>
    <mergeCell ref="DZU47:EAG47"/>
    <mergeCell ref="EAH47:EAT47"/>
    <mergeCell ref="EAU47:EBG47"/>
    <mergeCell ref="EBH47:EBT47"/>
    <mergeCell ref="EBU47:ECG47"/>
    <mergeCell ref="ECH47:ECT47"/>
    <mergeCell ref="ECU47:EDG47"/>
    <mergeCell ref="EDH47:EDT47"/>
    <mergeCell ref="EDU47:EEG47"/>
    <mergeCell ref="DVH47:DVT47"/>
    <mergeCell ref="DVU47:DWG47"/>
    <mergeCell ref="DWH47:DWT47"/>
    <mergeCell ref="DWU47:DXG47"/>
    <mergeCell ref="DXH47:DXT47"/>
    <mergeCell ref="DXU47:DYG47"/>
    <mergeCell ref="DYH47:DYT47"/>
    <mergeCell ref="DYU47:DZG47"/>
    <mergeCell ref="DZH47:DZT47"/>
    <mergeCell ref="DQU47:DRG47"/>
    <mergeCell ref="DRH47:DRT47"/>
    <mergeCell ref="DRU47:DSG47"/>
    <mergeCell ref="DSH47:DST47"/>
    <mergeCell ref="DSU47:DTG47"/>
    <mergeCell ref="DTH47:DTT47"/>
    <mergeCell ref="DTU47:DUG47"/>
    <mergeCell ref="DUH47:DUT47"/>
    <mergeCell ref="DUU47:DVG47"/>
    <mergeCell ref="DMH47:DMT47"/>
    <mergeCell ref="DMU47:DNG47"/>
    <mergeCell ref="DNH47:DNT47"/>
    <mergeCell ref="DNU47:DOG47"/>
    <mergeCell ref="DOH47:DOT47"/>
    <mergeCell ref="DOU47:DPG47"/>
    <mergeCell ref="DPH47:DPT47"/>
    <mergeCell ref="DPU47:DQG47"/>
    <mergeCell ref="DQH47:DQT47"/>
    <mergeCell ref="DHU47:DIG47"/>
    <mergeCell ref="DIH47:DIT47"/>
    <mergeCell ref="DIU47:DJG47"/>
    <mergeCell ref="DJH47:DJT47"/>
    <mergeCell ref="DJU47:DKG47"/>
    <mergeCell ref="DKH47:DKT47"/>
    <mergeCell ref="DKU47:DLG47"/>
    <mergeCell ref="DLH47:DLT47"/>
    <mergeCell ref="DLU47:DMG47"/>
    <mergeCell ref="DDH47:DDT47"/>
    <mergeCell ref="DDU47:DEG47"/>
    <mergeCell ref="DEH47:DET47"/>
    <mergeCell ref="DEU47:DFG47"/>
    <mergeCell ref="DFH47:DFT47"/>
    <mergeCell ref="DFU47:DGG47"/>
    <mergeCell ref="DGH47:DGT47"/>
    <mergeCell ref="DGU47:DHG47"/>
    <mergeCell ref="DHH47:DHT47"/>
    <mergeCell ref="CYU47:CZG47"/>
    <mergeCell ref="CZH47:CZT47"/>
    <mergeCell ref="CZU47:DAG47"/>
    <mergeCell ref="DAH47:DAT47"/>
    <mergeCell ref="DAU47:DBG47"/>
    <mergeCell ref="DBH47:DBT47"/>
    <mergeCell ref="DBU47:DCG47"/>
    <mergeCell ref="DCH47:DCT47"/>
    <mergeCell ref="DCU47:DDG47"/>
    <mergeCell ref="CUH47:CUT47"/>
    <mergeCell ref="CUU47:CVG47"/>
    <mergeCell ref="CVH47:CVT47"/>
    <mergeCell ref="CVU47:CWG47"/>
    <mergeCell ref="CWH47:CWT47"/>
    <mergeCell ref="CWU47:CXG47"/>
    <mergeCell ref="CXH47:CXT47"/>
    <mergeCell ref="CXU47:CYG47"/>
    <mergeCell ref="CYH47:CYT47"/>
    <mergeCell ref="CPU47:CQG47"/>
    <mergeCell ref="CQH47:CQT47"/>
    <mergeCell ref="CQU47:CRG47"/>
    <mergeCell ref="CRH47:CRT47"/>
    <mergeCell ref="CRU47:CSG47"/>
    <mergeCell ref="CSH47:CST47"/>
    <mergeCell ref="CSU47:CTG47"/>
    <mergeCell ref="CTH47:CTT47"/>
    <mergeCell ref="CTU47:CUG47"/>
    <mergeCell ref="CLH47:CLT47"/>
    <mergeCell ref="CLU47:CMG47"/>
    <mergeCell ref="CMH47:CMT47"/>
    <mergeCell ref="CMU47:CNG47"/>
    <mergeCell ref="CNH47:CNT47"/>
    <mergeCell ref="CNU47:COG47"/>
    <mergeCell ref="COH47:COT47"/>
    <mergeCell ref="COU47:CPG47"/>
    <mergeCell ref="CPH47:CPT47"/>
    <mergeCell ref="CGU47:CHG47"/>
    <mergeCell ref="CHH47:CHT47"/>
    <mergeCell ref="CHU47:CIG47"/>
    <mergeCell ref="CIH47:CIT47"/>
    <mergeCell ref="CIU47:CJG47"/>
    <mergeCell ref="CJH47:CJT47"/>
    <mergeCell ref="CJU47:CKG47"/>
    <mergeCell ref="CKH47:CKT47"/>
    <mergeCell ref="CKU47:CLG47"/>
    <mergeCell ref="CCH47:CCT47"/>
    <mergeCell ref="CCU47:CDG47"/>
    <mergeCell ref="CDH47:CDT47"/>
    <mergeCell ref="CDU47:CEG47"/>
    <mergeCell ref="CEH47:CET47"/>
    <mergeCell ref="CEU47:CFG47"/>
    <mergeCell ref="CFH47:CFT47"/>
    <mergeCell ref="CFU47:CGG47"/>
    <mergeCell ref="CGH47:CGT47"/>
    <mergeCell ref="BXU47:BYG47"/>
    <mergeCell ref="BYH47:BYT47"/>
    <mergeCell ref="BYU47:BZG47"/>
    <mergeCell ref="BZH47:BZT47"/>
    <mergeCell ref="BZU47:CAG47"/>
    <mergeCell ref="CAH47:CAT47"/>
    <mergeCell ref="CAU47:CBG47"/>
    <mergeCell ref="CBH47:CBT47"/>
    <mergeCell ref="CBU47:CCG47"/>
    <mergeCell ref="BTH47:BTT47"/>
    <mergeCell ref="BTU47:BUG47"/>
    <mergeCell ref="BUH47:BUT47"/>
    <mergeCell ref="BUU47:BVG47"/>
    <mergeCell ref="BVH47:BVT47"/>
    <mergeCell ref="BVU47:BWG47"/>
    <mergeCell ref="BWH47:BWT47"/>
    <mergeCell ref="BWU47:BXG47"/>
    <mergeCell ref="BXH47:BXT47"/>
    <mergeCell ref="BOU47:BPG47"/>
    <mergeCell ref="BPH47:BPT47"/>
    <mergeCell ref="BPU47:BQG47"/>
    <mergeCell ref="BQH47:BQT47"/>
    <mergeCell ref="BQU47:BRG47"/>
    <mergeCell ref="BRH47:BRT47"/>
    <mergeCell ref="BRU47:BSG47"/>
    <mergeCell ref="BSH47:BST47"/>
    <mergeCell ref="BSU47:BTG47"/>
    <mergeCell ref="BKH47:BKT47"/>
    <mergeCell ref="BKU47:BLG47"/>
    <mergeCell ref="BLH47:BLT47"/>
    <mergeCell ref="BLU47:BMG47"/>
    <mergeCell ref="BMH47:BMT47"/>
    <mergeCell ref="BMU47:BNG47"/>
    <mergeCell ref="BNH47:BNT47"/>
    <mergeCell ref="BNU47:BOG47"/>
    <mergeCell ref="BOH47:BOT47"/>
    <mergeCell ref="BFU47:BGG47"/>
    <mergeCell ref="BGH47:BGT47"/>
    <mergeCell ref="BGU47:BHG47"/>
    <mergeCell ref="BHH47:BHT47"/>
    <mergeCell ref="BHU47:BIG47"/>
    <mergeCell ref="BIH47:BIT47"/>
    <mergeCell ref="BIU47:BJG47"/>
    <mergeCell ref="BJH47:BJT47"/>
    <mergeCell ref="BJU47:BKG47"/>
    <mergeCell ref="BBH47:BBT47"/>
    <mergeCell ref="BBU47:BCG47"/>
    <mergeCell ref="BCH47:BCT47"/>
    <mergeCell ref="BCU47:BDG47"/>
    <mergeCell ref="BDH47:BDT47"/>
    <mergeCell ref="BDU47:BEG47"/>
    <mergeCell ref="BEH47:BET47"/>
    <mergeCell ref="BEU47:BFG47"/>
    <mergeCell ref="BFH47:BFT47"/>
    <mergeCell ref="AWU47:AXG47"/>
    <mergeCell ref="AXH47:AXT47"/>
    <mergeCell ref="AXU47:AYG47"/>
    <mergeCell ref="AYH47:AYT47"/>
    <mergeCell ref="AYU47:AZG47"/>
    <mergeCell ref="AZH47:AZT47"/>
    <mergeCell ref="AZU47:BAG47"/>
    <mergeCell ref="BAH47:BAT47"/>
    <mergeCell ref="BAU47:BBG47"/>
    <mergeCell ref="ASH47:AST47"/>
    <mergeCell ref="ASU47:ATG47"/>
    <mergeCell ref="ATH47:ATT47"/>
    <mergeCell ref="ATU47:AUG47"/>
    <mergeCell ref="AUH47:AUT47"/>
    <mergeCell ref="AUU47:AVG47"/>
    <mergeCell ref="AVH47:AVT47"/>
    <mergeCell ref="AVU47:AWG47"/>
    <mergeCell ref="AWH47:AWT47"/>
    <mergeCell ref="ANU47:AOG47"/>
    <mergeCell ref="AOH47:AOT47"/>
    <mergeCell ref="AOU47:APG47"/>
    <mergeCell ref="APH47:APT47"/>
    <mergeCell ref="APU47:AQG47"/>
    <mergeCell ref="AQH47:AQT47"/>
    <mergeCell ref="AQU47:ARG47"/>
    <mergeCell ref="ARH47:ART47"/>
    <mergeCell ref="ARU47:ASG47"/>
    <mergeCell ref="AJH47:AJT47"/>
    <mergeCell ref="AJU47:AKG47"/>
    <mergeCell ref="AKH47:AKT47"/>
    <mergeCell ref="AKU47:ALG47"/>
    <mergeCell ref="ALH47:ALT47"/>
    <mergeCell ref="ALU47:AMG47"/>
    <mergeCell ref="AMH47:AMT47"/>
    <mergeCell ref="AMU47:ANG47"/>
    <mergeCell ref="ANH47:ANT47"/>
    <mergeCell ref="AEU47:AFG47"/>
    <mergeCell ref="AFH47:AFT47"/>
    <mergeCell ref="AFU47:AGG47"/>
    <mergeCell ref="AGH47:AGT47"/>
    <mergeCell ref="AGU47:AHG47"/>
    <mergeCell ref="AHH47:AHT47"/>
    <mergeCell ref="AHU47:AIG47"/>
    <mergeCell ref="AIH47:AIT47"/>
    <mergeCell ref="AIU47:AJG47"/>
    <mergeCell ref="IH47:IT47"/>
    <mergeCell ref="IU47:JG47"/>
    <mergeCell ref="JH47:JT47"/>
    <mergeCell ref="JU47:KG47"/>
    <mergeCell ref="AAH47:AAT47"/>
    <mergeCell ref="AAU47:ABG47"/>
    <mergeCell ref="ABH47:ABT47"/>
    <mergeCell ref="ABU47:ACG47"/>
    <mergeCell ref="ACH47:ACT47"/>
    <mergeCell ref="ACU47:ADG47"/>
    <mergeCell ref="ADH47:ADT47"/>
    <mergeCell ref="ADU47:AEG47"/>
    <mergeCell ref="AEH47:AET47"/>
    <mergeCell ref="VU47:WG47"/>
    <mergeCell ref="WH47:WT47"/>
    <mergeCell ref="WU47:XG47"/>
    <mergeCell ref="XH47:XT47"/>
    <mergeCell ref="XU47:YG47"/>
    <mergeCell ref="YH47:YT47"/>
    <mergeCell ref="YU47:ZG47"/>
    <mergeCell ref="ZH47:ZT47"/>
    <mergeCell ref="ZU47:AAG47"/>
    <mergeCell ref="RH47:RT47"/>
    <mergeCell ref="RU47:SG47"/>
    <mergeCell ref="SH47:ST47"/>
    <mergeCell ref="SU47:TG47"/>
    <mergeCell ref="TH47:TT47"/>
    <mergeCell ref="TU47:UG47"/>
    <mergeCell ref="UH47:UT47"/>
    <mergeCell ref="UU47:VG47"/>
    <mergeCell ref="VH47:VT47"/>
    <mergeCell ref="MU47:NG47"/>
    <mergeCell ref="NH47:NT47"/>
    <mergeCell ref="NU47:OG47"/>
    <mergeCell ref="OH47:OT47"/>
    <mergeCell ref="OU47:PG47"/>
    <mergeCell ref="PH47:PT47"/>
    <mergeCell ref="PU47:QG47"/>
    <mergeCell ref="QH47:QT47"/>
    <mergeCell ref="QU47:RG47"/>
    <mergeCell ref="L4:P4"/>
    <mergeCell ref="FU43:GG43"/>
    <mergeCell ref="GH43:GT43"/>
    <mergeCell ref="GU43:HG43"/>
    <mergeCell ref="HH43:HT43"/>
    <mergeCell ref="HU43:IG43"/>
    <mergeCell ref="IH43:IT43"/>
    <mergeCell ref="IU43:JG43"/>
    <mergeCell ref="JH43:JT43"/>
    <mergeCell ref="JU43:KG43"/>
    <mergeCell ref="KH43:KT43"/>
    <mergeCell ref="KU43:LG43"/>
    <mergeCell ref="LH43:LT43"/>
    <mergeCell ref="LU43:MG43"/>
    <mergeCell ref="MH43:MT43"/>
    <mergeCell ref="L16:P16"/>
    <mergeCell ref="L27:L28"/>
    <mergeCell ref="M26:P26"/>
    <mergeCell ref="KH47:KT47"/>
    <mergeCell ref="KU47:LG47"/>
    <mergeCell ref="LH47:LT47"/>
    <mergeCell ref="LU47:MG47"/>
    <mergeCell ref="MH47:MT47"/>
    <mergeCell ref="DU47:EG47"/>
    <mergeCell ref="FH47:FT47"/>
    <mergeCell ref="FU47:GG47"/>
    <mergeCell ref="GH47:GT47"/>
    <mergeCell ref="GU47:HG47"/>
    <mergeCell ref="HH47:HT47"/>
    <mergeCell ref="HU47:IG47"/>
    <mergeCell ref="J17:J18"/>
    <mergeCell ref="J41:J42"/>
    <mergeCell ref="K41:K42"/>
    <mergeCell ref="L41:L42"/>
    <mergeCell ref="M17:P18"/>
    <mergeCell ref="M27:P28"/>
    <mergeCell ref="M19:P19"/>
    <mergeCell ref="M20:P20"/>
    <mergeCell ref="M21:P21"/>
    <mergeCell ref="FU46:GG46"/>
    <mergeCell ref="GH46:GT46"/>
    <mergeCell ref="GU46:HG46"/>
    <mergeCell ref="HH46:HT46"/>
    <mergeCell ref="HU46:IG46"/>
    <mergeCell ref="M22:P22"/>
    <mergeCell ref="M23:P23"/>
    <mergeCell ref="DH46:DT46"/>
    <mergeCell ref="DU46:EG46"/>
    <mergeCell ref="EH46:ET46"/>
    <mergeCell ref="EU46:FG46"/>
    <mergeCell ref="FH46:FT46"/>
    <mergeCell ref="U43:AG43"/>
    <mergeCell ref="AH43:AT43"/>
    <mergeCell ref="AU43:BG43"/>
    <mergeCell ref="BH43:BT43"/>
    <mergeCell ref="BU43:CG43"/>
    <mergeCell ref="A5:A7"/>
    <mergeCell ref="U47:AG47"/>
    <mergeCell ref="DH43:DT43"/>
    <mergeCell ref="DU43:EG43"/>
    <mergeCell ref="EH43:ET43"/>
    <mergeCell ref="EU43:FG43"/>
    <mergeCell ref="FH43:FT43"/>
    <mergeCell ref="A39:H39"/>
    <mergeCell ref="A27:H28"/>
    <mergeCell ref="I17:I18"/>
    <mergeCell ref="A29:H29"/>
    <mergeCell ref="A37:H37"/>
    <mergeCell ref="A38:H38"/>
    <mergeCell ref="DH47:DT47"/>
    <mergeCell ref="L15:O15"/>
    <mergeCell ref="K17:K18"/>
    <mergeCell ref="A16:K16"/>
    <mergeCell ref="L17:L18"/>
    <mergeCell ref="A36:H36"/>
    <mergeCell ref="A35:H35"/>
    <mergeCell ref="A34:H34"/>
    <mergeCell ref="A32:H32"/>
    <mergeCell ref="A31:H31"/>
    <mergeCell ref="A33:H33"/>
    <mergeCell ref="D20:H20"/>
    <mergeCell ref="E8:F8"/>
    <mergeCell ref="E5:F5"/>
    <mergeCell ref="D21:H21"/>
    <mergeCell ref="A20:C20"/>
    <mergeCell ref="EH47:ET47"/>
    <mergeCell ref="EU47:FG47"/>
    <mergeCell ref="A24:H24"/>
    <mergeCell ref="CH43:CT43"/>
    <mergeCell ref="CU43:DG43"/>
    <mergeCell ref="AH47:AT47"/>
    <mergeCell ref="AU47:BG47"/>
    <mergeCell ref="BH47:BT47"/>
    <mergeCell ref="BU47:CG47"/>
    <mergeCell ref="CH47:CT47"/>
    <mergeCell ref="CU47:DG47"/>
    <mergeCell ref="K27:K28"/>
    <mergeCell ref="A26:K26"/>
    <mergeCell ref="M48:P48"/>
    <mergeCell ref="M24:P24"/>
    <mergeCell ref="M44:P44"/>
    <mergeCell ref="M45:P45"/>
    <mergeCell ref="U46:AG46"/>
    <mergeCell ref="AH46:AT46"/>
    <mergeCell ref="AU46:BG46"/>
    <mergeCell ref="BH46:BT46"/>
    <mergeCell ref="BU46:CG46"/>
    <mergeCell ref="CH46:CT46"/>
    <mergeCell ref="CU46:DG46"/>
    <mergeCell ref="A41:H42"/>
    <mergeCell ref="I41:I42"/>
    <mergeCell ref="M49:P49"/>
    <mergeCell ref="A30:H30"/>
    <mergeCell ref="I27:I28"/>
    <mergeCell ref="J27:J28"/>
    <mergeCell ref="A49:C49"/>
    <mergeCell ref="A48:C48"/>
    <mergeCell ref="D48:F48"/>
    <mergeCell ref="MU43:NG43"/>
    <mergeCell ref="NH43:NT43"/>
    <mergeCell ref="NU43:OG43"/>
    <mergeCell ref="OH43:OT43"/>
    <mergeCell ref="OU43:PG43"/>
    <mergeCell ref="PH43:PT43"/>
    <mergeCell ref="PU43:QG43"/>
    <mergeCell ref="QH43:QT43"/>
    <mergeCell ref="QU43:RG43"/>
    <mergeCell ref="RH43:RT43"/>
    <mergeCell ref="IH46:IT46"/>
    <mergeCell ref="IU46:JG46"/>
    <mergeCell ref="JH46:JT46"/>
    <mergeCell ref="M29:P29"/>
    <mergeCell ref="M30:P30"/>
    <mergeCell ref="M31:P31"/>
    <mergeCell ref="M32:P32"/>
    <mergeCell ref="M33:P33"/>
    <mergeCell ref="M34:P34"/>
    <mergeCell ref="M35:P35"/>
    <mergeCell ref="M36:P36"/>
    <mergeCell ref="M37:P37"/>
    <mergeCell ref="M38:P38"/>
    <mergeCell ref="M39:P39"/>
    <mergeCell ref="M41:P42"/>
    <mergeCell ref="RU43:SG43"/>
    <mergeCell ref="SH43:ST43"/>
    <mergeCell ref="SU43:TG43"/>
    <mergeCell ref="TH43:TT43"/>
    <mergeCell ref="TU43:UG43"/>
    <mergeCell ref="UH43:UT43"/>
    <mergeCell ref="UU43:VG43"/>
    <mergeCell ref="VH43:VT43"/>
    <mergeCell ref="VU43:WG43"/>
    <mergeCell ref="WH43:WT43"/>
    <mergeCell ref="WU43:XG43"/>
    <mergeCell ref="XH43:XT43"/>
    <mergeCell ref="XU43:YG43"/>
    <mergeCell ref="YH43:YT43"/>
    <mergeCell ref="YU43:ZG43"/>
    <mergeCell ref="ZH43:ZT43"/>
    <mergeCell ref="ZU43:AAG43"/>
    <mergeCell ref="AAH43:AAT43"/>
    <mergeCell ref="AAU43:ABG43"/>
    <mergeCell ref="ABH43:ABT43"/>
    <mergeCell ref="ABU43:ACG43"/>
    <mergeCell ref="ACH43:ACT43"/>
    <mergeCell ref="ACU43:ADG43"/>
    <mergeCell ref="ADH43:ADT43"/>
    <mergeCell ref="ADU43:AEG43"/>
    <mergeCell ref="AEH43:AET43"/>
    <mergeCell ref="AEU43:AFG43"/>
    <mergeCell ref="AFH43:AFT43"/>
    <mergeCell ref="AFU43:AGG43"/>
    <mergeCell ref="AGH43:AGT43"/>
    <mergeCell ref="AGU43:AHG43"/>
    <mergeCell ref="AHH43:AHT43"/>
    <mergeCell ref="AHU43:AIG43"/>
    <mergeCell ref="AIH43:AIT43"/>
    <mergeCell ref="AIU43:AJG43"/>
    <mergeCell ref="AJH43:AJT43"/>
    <mergeCell ref="AJU43:AKG43"/>
    <mergeCell ref="AKH43:AKT43"/>
    <mergeCell ref="AKU43:ALG43"/>
    <mergeCell ref="ALH43:ALT43"/>
    <mergeCell ref="ALU43:AMG43"/>
    <mergeCell ref="AMH43:AMT43"/>
    <mergeCell ref="AMU43:ANG43"/>
    <mergeCell ref="ANH43:ANT43"/>
    <mergeCell ref="ANU43:AOG43"/>
    <mergeCell ref="AOH43:AOT43"/>
    <mergeCell ref="AOU43:APG43"/>
    <mergeCell ref="APH43:APT43"/>
    <mergeCell ref="APU43:AQG43"/>
    <mergeCell ref="AQH43:AQT43"/>
    <mergeCell ref="AQU43:ARG43"/>
    <mergeCell ref="ARH43:ART43"/>
    <mergeCell ref="ARU43:ASG43"/>
    <mergeCell ref="ASH43:AST43"/>
    <mergeCell ref="ASU43:ATG43"/>
    <mergeCell ref="ATH43:ATT43"/>
    <mergeCell ref="ATU43:AUG43"/>
    <mergeCell ref="AUH43:AUT43"/>
    <mergeCell ref="AUU43:AVG43"/>
    <mergeCell ref="AVH43:AVT43"/>
    <mergeCell ref="AVU43:AWG43"/>
    <mergeCell ref="AWH43:AWT43"/>
    <mergeCell ref="AWU43:AXG43"/>
    <mergeCell ref="AXH43:AXT43"/>
    <mergeCell ref="AXU43:AYG43"/>
    <mergeCell ref="AYH43:AYT43"/>
    <mergeCell ref="AYU43:AZG43"/>
    <mergeCell ref="AZH43:AZT43"/>
    <mergeCell ref="AZU43:BAG43"/>
    <mergeCell ref="BAH43:BAT43"/>
    <mergeCell ref="BAU43:BBG43"/>
    <mergeCell ref="BBH43:BBT43"/>
    <mergeCell ref="BBU43:BCG43"/>
    <mergeCell ref="BCH43:BCT43"/>
    <mergeCell ref="BCU43:BDG43"/>
    <mergeCell ref="BDH43:BDT43"/>
    <mergeCell ref="BDU43:BEG43"/>
    <mergeCell ref="BEH43:BET43"/>
    <mergeCell ref="BEU43:BFG43"/>
    <mergeCell ref="BFH43:BFT43"/>
    <mergeCell ref="BFU43:BGG43"/>
    <mergeCell ref="BGH43:BGT43"/>
    <mergeCell ref="BGU43:BHG43"/>
    <mergeCell ref="BHH43:BHT43"/>
    <mergeCell ref="BHU43:BIG43"/>
    <mergeCell ref="BIH43:BIT43"/>
    <mergeCell ref="BIU43:BJG43"/>
    <mergeCell ref="BJH43:BJT43"/>
    <mergeCell ref="BJU43:BKG43"/>
    <mergeCell ref="BKH43:BKT43"/>
    <mergeCell ref="BKU43:BLG43"/>
    <mergeCell ref="BLH43:BLT43"/>
    <mergeCell ref="BLU43:BMG43"/>
    <mergeCell ref="BMH43:BMT43"/>
    <mergeCell ref="BMU43:BNG43"/>
    <mergeCell ref="BNH43:BNT43"/>
    <mergeCell ref="BNU43:BOG43"/>
    <mergeCell ref="BOH43:BOT43"/>
    <mergeCell ref="BOU43:BPG43"/>
    <mergeCell ref="BPH43:BPT43"/>
    <mergeCell ref="BPU43:BQG43"/>
    <mergeCell ref="BQH43:BQT43"/>
    <mergeCell ref="BQU43:BRG43"/>
    <mergeCell ref="BRH43:BRT43"/>
    <mergeCell ref="BRU43:BSG43"/>
    <mergeCell ref="BSH43:BST43"/>
    <mergeCell ref="BSU43:BTG43"/>
    <mergeCell ref="BTH43:BTT43"/>
    <mergeCell ref="BTU43:BUG43"/>
    <mergeCell ref="BUH43:BUT43"/>
    <mergeCell ref="BUU43:BVG43"/>
    <mergeCell ref="BVH43:BVT43"/>
    <mergeCell ref="BVU43:BWG43"/>
    <mergeCell ref="BWH43:BWT43"/>
    <mergeCell ref="BWU43:BXG43"/>
    <mergeCell ref="BXH43:BXT43"/>
    <mergeCell ref="BXU43:BYG43"/>
    <mergeCell ref="BYH43:BYT43"/>
    <mergeCell ref="BYU43:BZG43"/>
    <mergeCell ref="BZH43:BZT43"/>
    <mergeCell ref="BZU43:CAG43"/>
    <mergeCell ref="CAH43:CAT43"/>
    <mergeCell ref="CAU43:CBG43"/>
    <mergeCell ref="CBH43:CBT43"/>
    <mergeCell ref="CBU43:CCG43"/>
    <mergeCell ref="CCH43:CCT43"/>
    <mergeCell ref="CCU43:CDG43"/>
    <mergeCell ref="CDH43:CDT43"/>
    <mergeCell ref="CDU43:CEG43"/>
    <mergeCell ref="CEH43:CET43"/>
    <mergeCell ref="CEU43:CFG43"/>
    <mergeCell ref="CFH43:CFT43"/>
    <mergeCell ref="CFU43:CGG43"/>
    <mergeCell ref="CGH43:CGT43"/>
    <mergeCell ref="CGU43:CHG43"/>
    <mergeCell ref="CHH43:CHT43"/>
    <mergeCell ref="CHU43:CIG43"/>
    <mergeCell ref="CIH43:CIT43"/>
    <mergeCell ref="CIU43:CJG43"/>
    <mergeCell ref="CJH43:CJT43"/>
    <mergeCell ref="CJU43:CKG43"/>
    <mergeCell ref="CKH43:CKT43"/>
    <mergeCell ref="CKU43:CLG43"/>
    <mergeCell ref="CLH43:CLT43"/>
    <mergeCell ref="CLU43:CMG43"/>
    <mergeCell ref="CMH43:CMT43"/>
    <mergeCell ref="CMU43:CNG43"/>
    <mergeCell ref="CNH43:CNT43"/>
    <mergeCell ref="CNU43:COG43"/>
    <mergeCell ref="COH43:COT43"/>
    <mergeCell ref="COU43:CPG43"/>
    <mergeCell ref="CPH43:CPT43"/>
    <mergeCell ref="CPU43:CQG43"/>
    <mergeCell ref="CQH43:CQT43"/>
    <mergeCell ref="CQU43:CRG43"/>
    <mergeCell ref="CRH43:CRT43"/>
    <mergeCell ref="CRU43:CSG43"/>
    <mergeCell ref="CSH43:CST43"/>
    <mergeCell ref="CSU43:CTG43"/>
    <mergeCell ref="CTH43:CTT43"/>
    <mergeCell ref="CTU43:CUG43"/>
    <mergeCell ref="CUH43:CUT43"/>
    <mergeCell ref="CUU43:CVG43"/>
    <mergeCell ref="CVH43:CVT43"/>
    <mergeCell ref="CVU43:CWG43"/>
    <mergeCell ref="CWH43:CWT43"/>
    <mergeCell ref="CWU43:CXG43"/>
    <mergeCell ref="CXH43:CXT43"/>
    <mergeCell ref="CXU43:CYG43"/>
    <mergeCell ref="CYH43:CYT43"/>
    <mergeCell ref="CYU43:CZG43"/>
    <mergeCell ref="CZH43:CZT43"/>
    <mergeCell ref="CZU43:DAG43"/>
    <mergeCell ref="DAH43:DAT43"/>
    <mergeCell ref="DAU43:DBG43"/>
    <mergeCell ref="DBH43:DBT43"/>
    <mergeCell ref="DBU43:DCG43"/>
    <mergeCell ref="DCH43:DCT43"/>
    <mergeCell ref="DCU43:DDG43"/>
    <mergeCell ref="DDH43:DDT43"/>
    <mergeCell ref="DDU43:DEG43"/>
    <mergeCell ref="DEH43:DET43"/>
    <mergeCell ref="DEU43:DFG43"/>
    <mergeCell ref="DFH43:DFT43"/>
    <mergeCell ref="DFU43:DGG43"/>
    <mergeCell ref="DGH43:DGT43"/>
    <mergeCell ref="DGU43:DHG43"/>
    <mergeCell ref="DHH43:DHT43"/>
    <mergeCell ref="DHU43:DIG43"/>
    <mergeCell ref="DIH43:DIT43"/>
    <mergeCell ref="DIU43:DJG43"/>
    <mergeCell ref="DJH43:DJT43"/>
    <mergeCell ref="DJU43:DKG43"/>
    <mergeCell ref="DKH43:DKT43"/>
    <mergeCell ref="DKU43:DLG43"/>
    <mergeCell ref="DLH43:DLT43"/>
    <mergeCell ref="DLU43:DMG43"/>
    <mergeCell ref="DMH43:DMT43"/>
    <mergeCell ref="DMU43:DNG43"/>
    <mergeCell ref="DNH43:DNT43"/>
    <mergeCell ref="DNU43:DOG43"/>
    <mergeCell ref="DOH43:DOT43"/>
    <mergeCell ref="DOU43:DPG43"/>
    <mergeCell ref="DPH43:DPT43"/>
    <mergeCell ref="DPU43:DQG43"/>
    <mergeCell ref="DQH43:DQT43"/>
    <mergeCell ref="DQU43:DRG43"/>
    <mergeCell ref="DRH43:DRT43"/>
    <mergeCell ref="DRU43:DSG43"/>
    <mergeCell ref="DSH43:DST43"/>
    <mergeCell ref="DSU43:DTG43"/>
    <mergeCell ref="DTH43:DTT43"/>
    <mergeCell ref="DTU43:DUG43"/>
    <mergeCell ref="DUH43:DUT43"/>
    <mergeCell ref="DUU43:DVG43"/>
    <mergeCell ref="DVH43:DVT43"/>
    <mergeCell ref="DVU43:DWG43"/>
    <mergeCell ref="DWH43:DWT43"/>
    <mergeCell ref="DWU43:DXG43"/>
    <mergeCell ref="DXH43:DXT43"/>
    <mergeCell ref="DXU43:DYG43"/>
    <mergeCell ref="DYH43:DYT43"/>
    <mergeCell ref="DYU43:DZG43"/>
    <mergeCell ref="DZH43:DZT43"/>
    <mergeCell ref="DZU43:EAG43"/>
    <mergeCell ref="EAH43:EAT43"/>
    <mergeCell ref="EAU43:EBG43"/>
    <mergeCell ref="EBH43:EBT43"/>
    <mergeCell ref="EBU43:ECG43"/>
    <mergeCell ref="ECH43:ECT43"/>
    <mergeCell ref="ECU43:EDG43"/>
    <mergeCell ref="EDH43:EDT43"/>
    <mergeCell ref="EDU43:EEG43"/>
    <mergeCell ref="EEH43:EET43"/>
    <mergeCell ref="EEU43:EFG43"/>
    <mergeCell ref="EFH43:EFT43"/>
    <mergeCell ref="EFU43:EGG43"/>
    <mergeCell ref="EGH43:EGT43"/>
    <mergeCell ref="EGU43:EHG43"/>
    <mergeCell ref="EHH43:EHT43"/>
    <mergeCell ref="EHU43:EIG43"/>
    <mergeCell ref="EIH43:EIT43"/>
    <mergeCell ref="EIU43:EJG43"/>
    <mergeCell ref="EJH43:EJT43"/>
    <mergeCell ref="EJU43:EKG43"/>
    <mergeCell ref="EKH43:EKT43"/>
    <mergeCell ref="EKU43:ELG43"/>
    <mergeCell ref="ELH43:ELT43"/>
    <mergeCell ref="ELU43:EMG43"/>
    <mergeCell ref="EMH43:EMT43"/>
    <mergeCell ref="EMU43:ENG43"/>
    <mergeCell ref="ENH43:ENT43"/>
    <mergeCell ref="ENU43:EOG43"/>
    <mergeCell ref="EOH43:EOT43"/>
    <mergeCell ref="EOU43:EPG43"/>
    <mergeCell ref="EPH43:EPT43"/>
    <mergeCell ref="EPU43:EQG43"/>
    <mergeCell ref="EQH43:EQT43"/>
    <mergeCell ref="EQU43:ERG43"/>
    <mergeCell ref="ERH43:ERT43"/>
    <mergeCell ref="ERU43:ESG43"/>
    <mergeCell ref="ESH43:EST43"/>
    <mergeCell ref="ESU43:ETG43"/>
    <mergeCell ref="ETH43:ETT43"/>
    <mergeCell ref="ETU43:EUG43"/>
    <mergeCell ref="EUH43:EUT43"/>
    <mergeCell ref="EUU43:EVG43"/>
    <mergeCell ref="EVH43:EVT43"/>
    <mergeCell ref="EVU43:EWG43"/>
    <mergeCell ref="EWH43:EWT43"/>
    <mergeCell ref="EWU43:EXG43"/>
    <mergeCell ref="EXH43:EXT43"/>
    <mergeCell ref="EXU43:EYG43"/>
    <mergeCell ref="EYH43:EYT43"/>
    <mergeCell ref="EYU43:EZG43"/>
    <mergeCell ref="EZH43:EZT43"/>
    <mergeCell ref="EZU43:FAG43"/>
    <mergeCell ref="FAH43:FAT43"/>
    <mergeCell ref="FAU43:FBG43"/>
    <mergeCell ref="FBH43:FBT43"/>
    <mergeCell ref="FBU43:FCG43"/>
    <mergeCell ref="FCH43:FCT43"/>
    <mergeCell ref="FCU43:FDG43"/>
    <mergeCell ref="FDH43:FDT43"/>
    <mergeCell ref="FDU43:FEG43"/>
    <mergeCell ref="FEH43:FET43"/>
    <mergeCell ref="FEU43:FFG43"/>
    <mergeCell ref="FFH43:FFT43"/>
    <mergeCell ref="FFU43:FGG43"/>
    <mergeCell ref="FGH43:FGT43"/>
    <mergeCell ref="FGU43:FHG43"/>
    <mergeCell ref="FHH43:FHT43"/>
    <mergeCell ref="FHU43:FIG43"/>
    <mergeCell ref="FIH43:FIT43"/>
    <mergeCell ref="FIU43:FJG43"/>
    <mergeCell ref="FJH43:FJT43"/>
    <mergeCell ref="FJU43:FKG43"/>
    <mergeCell ref="FKH43:FKT43"/>
    <mergeCell ref="FKU43:FLG43"/>
    <mergeCell ref="FLH43:FLT43"/>
    <mergeCell ref="FLU43:FMG43"/>
    <mergeCell ref="FMH43:FMT43"/>
    <mergeCell ref="FMU43:FNG43"/>
    <mergeCell ref="FNH43:FNT43"/>
    <mergeCell ref="FNU43:FOG43"/>
    <mergeCell ref="FOH43:FOT43"/>
    <mergeCell ref="FOU43:FPG43"/>
    <mergeCell ref="FPH43:FPT43"/>
    <mergeCell ref="FPU43:FQG43"/>
    <mergeCell ref="FQH43:FQT43"/>
    <mergeCell ref="FQU43:FRG43"/>
    <mergeCell ref="FRH43:FRT43"/>
    <mergeCell ref="FRU43:FSG43"/>
    <mergeCell ref="FSH43:FST43"/>
    <mergeCell ref="FSU43:FTG43"/>
    <mergeCell ref="FTH43:FTT43"/>
    <mergeCell ref="FTU43:FUG43"/>
    <mergeCell ref="FUH43:FUT43"/>
    <mergeCell ref="FUU43:FVG43"/>
    <mergeCell ref="FVH43:FVT43"/>
    <mergeCell ref="FVU43:FWG43"/>
    <mergeCell ref="FWH43:FWT43"/>
    <mergeCell ref="FWU43:FXG43"/>
    <mergeCell ref="FXH43:FXT43"/>
    <mergeCell ref="FXU43:FYG43"/>
    <mergeCell ref="FYH43:FYT43"/>
    <mergeCell ref="FYU43:FZG43"/>
    <mergeCell ref="FZH43:FZT43"/>
    <mergeCell ref="FZU43:GAG43"/>
    <mergeCell ref="GAH43:GAT43"/>
    <mergeCell ref="GAU43:GBG43"/>
    <mergeCell ref="GBH43:GBT43"/>
    <mergeCell ref="GBU43:GCG43"/>
    <mergeCell ref="GCH43:GCT43"/>
    <mergeCell ref="GCU43:GDG43"/>
    <mergeCell ref="GDH43:GDT43"/>
    <mergeCell ref="GDU43:GEG43"/>
    <mergeCell ref="GEH43:GET43"/>
    <mergeCell ref="GEU43:GFG43"/>
    <mergeCell ref="GFH43:GFT43"/>
    <mergeCell ref="GFU43:GGG43"/>
    <mergeCell ref="GGH43:GGT43"/>
    <mergeCell ref="GGU43:GHG43"/>
    <mergeCell ref="GHH43:GHT43"/>
    <mergeCell ref="GHU43:GIG43"/>
    <mergeCell ref="GIH43:GIT43"/>
    <mergeCell ref="GIU43:GJG43"/>
    <mergeCell ref="GJH43:GJT43"/>
    <mergeCell ref="GJU43:GKG43"/>
    <mergeCell ref="GKH43:GKT43"/>
    <mergeCell ref="GKU43:GLG43"/>
    <mergeCell ref="GLH43:GLT43"/>
    <mergeCell ref="GLU43:GMG43"/>
    <mergeCell ref="GMH43:GMT43"/>
    <mergeCell ref="GMU43:GNG43"/>
    <mergeCell ref="GNH43:GNT43"/>
    <mergeCell ref="GNU43:GOG43"/>
    <mergeCell ref="GOH43:GOT43"/>
    <mergeCell ref="GOU43:GPG43"/>
    <mergeCell ref="GPH43:GPT43"/>
    <mergeCell ref="GPU43:GQG43"/>
    <mergeCell ref="GQH43:GQT43"/>
    <mergeCell ref="GQU43:GRG43"/>
    <mergeCell ref="GRH43:GRT43"/>
    <mergeCell ref="GRU43:GSG43"/>
    <mergeCell ref="GSH43:GST43"/>
    <mergeCell ref="GSU43:GTG43"/>
    <mergeCell ref="GTH43:GTT43"/>
    <mergeCell ref="GTU43:GUG43"/>
    <mergeCell ref="GUH43:GUT43"/>
    <mergeCell ref="GUU43:GVG43"/>
    <mergeCell ref="GVH43:GVT43"/>
    <mergeCell ref="GVU43:GWG43"/>
    <mergeCell ref="GWH43:GWT43"/>
    <mergeCell ref="GWU43:GXG43"/>
    <mergeCell ref="GXH43:GXT43"/>
    <mergeCell ref="GXU43:GYG43"/>
    <mergeCell ref="GYH43:GYT43"/>
    <mergeCell ref="GYU43:GZG43"/>
    <mergeCell ref="GZH43:GZT43"/>
    <mergeCell ref="GZU43:HAG43"/>
    <mergeCell ref="HAH43:HAT43"/>
    <mergeCell ref="HAU43:HBG43"/>
    <mergeCell ref="HBH43:HBT43"/>
    <mergeCell ref="HBU43:HCG43"/>
    <mergeCell ref="HCH43:HCT43"/>
    <mergeCell ref="HCU43:HDG43"/>
    <mergeCell ref="HDH43:HDT43"/>
    <mergeCell ref="HDU43:HEG43"/>
    <mergeCell ref="HEH43:HET43"/>
    <mergeCell ref="HEU43:HFG43"/>
    <mergeCell ref="HFH43:HFT43"/>
    <mergeCell ref="HFU43:HGG43"/>
    <mergeCell ref="HGH43:HGT43"/>
    <mergeCell ref="HGU43:HHG43"/>
    <mergeCell ref="HHH43:HHT43"/>
    <mergeCell ref="HHU43:HIG43"/>
    <mergeCell ref="HIH43:HIT43"/>
    <mergeCell ref="HIU43:HJG43"/>
    <mergeCell ref="HJH43:HJT43"/>
    <mergeCell ref="HJU43:HKG43"/>
    <mergeCell ref="HKH43:HKT43"/>
    <mergeCell ref="HKU43:HLG43"/>
    <mergeCell ref="HLH43:HLT43"/>
    <mergeCell ref="HLU43:HMG43"/>
    <mergeCell ref="HMH43:HMT43"/>
    <mergeCell ref="HMU43:HNG43"/>
    <mergeCell ref="HNH43:HNT43"/>
    <mergeCell ref="HNU43:HOG43"/>
    <mergeCell ref="HOH43:HOT43"/>
    <mergeCell ref="HOU43:HPG43"/>
    <mergeCell ref="HPH43:HPT43"/>
    <mergeCell ref="HPU43:HQG43"/>
    <mergeCell ref="HQH43:HQT43"/>
    <mergeCell ref="HQU43:HRG43"/>
    <mergeCell ref="HRH43:HRT43"/>
    <mergeCell ref="HRU43:HSG43"/>
    <mergeCell ref="HSH43:HST43"/>
    <mergeCell ref="HSU43:HTG43"/>
    <mergeCell ref="HTH43:HTT43"/>
    <mergeCell ref="HTU43:HUG43"/>
    <mergeCell ref="HUH43:HUT43"/>
    <mergeCell ref="HUU43:HVG43"/>
    <mergeCell ref="HVH43:HVT43"/>
    <mergeCell ref="HVU43:HWG43"/>
    <mergeCell ref="HWH43:HWT43"/>
    <mergeCell ref="HWU43:HXG43"/>
    <mergeCell ref="HXH43:HXT43"/>
    <mergeCell ref="HXU43:HYG43"/>
    <mergeCell ref="HYH43:HYT43"/>
    <mergeCell ref="HYU43:HZG43"/>
    <mergeCell ref="HZH43:HZT43"/>
    <mergeCell ref="HZU43:IAG43"/>
    <mergeCell ref="IAH43:IAT43"/>
    <mergeCell ref="IAU43:IBG43"/>
    <mergeCell ref="IBH43:IBT43"/>
    <mergeCell ref="IBU43:ICG43"/>
    <mergeCell ref="ICH43:ICT43"/>
    <mergeCell ref="ICU43:IDG43"/>
    <mergeCell ref="IDH43:IDT43"/>
    <mergeCell ref="IDU43:IEG43"/>
    <mergeCell ref="IEH43:IET43"/>
    <mergeCell ref="IEU43:IFG43"/>
    <mergeCell ref="IFH43:IFT43"/>
    <mergeCell ref="IFU43:IGG43"/>
    <mergeCell ref="IGH43:IGT43"/>
    <mergeCell ref="IGU43:IHG43"/>
    <mergeCell ref="IHH43:IHT43"/>
    <mergeCell ref="IHU43:IIG43"/>
    <mergeCell ref="IIH43:IIT43"/>
    <mergeCell ref="IIU43:IJG43"/>
    <mergeCell ref="IJH43:IJT43"/>
    <mergeCell ref="IJU43:IKG43"/>
    <mergeCell ref="IKH43:IKT43"/>
    <mergeCell ref="IKU43:ILG43"/>
    <mergeCell ref="ILH43:ILT43"/>
    <mergeCell ref="ILU43:IMG43"/>
    <mergeCell ref="IMH43:IMT43"/>
    <mergeCell ref="IMU43:ING43"/>
    <mergeCell ref="INH43:INT43"/>
    <mergeCell ref="INU43:IOG43"/>
    <mergeCell ref="IOH43:IOT43"/>
    <mergeCell ref="IOU43:IPG43"/>
    <mergeCell ref="IPH43:IPT43"/>
    <mergeCell ref="IPU43:IQG43"/>
    <mergeCell ref="IQH43:IQT43"/>
    <mergeCell ref="IQU43:IRG43"/>
    <mergeCell ref="IRH43:IRT43"/>
    <mergeCell ref="IRU43:ISG43"/>
    <mergeCell ref="ISH43:IST43"/>
    <mergeCell ref="ISU43:ITG43"/>
    <mergeCell ref="ITH43:ITT43"/>
    <mergeCell ref="ITU43:IUG43"/>
    <mergeCell ref="IUH43:IUT43"/>
    <mergeCell ref="IUU43:IVG43"/>
    <mergeCell ref="IVH43:IVT43"/>
    <mergeCell ref="IVU43:IWG43"/>
    <mergeCell ref="IWH43:IWT43"/>
    <mergeCell ref="IWU43:IXG43"/>
    <mergeCell ref="IXH43:IXT43"/>
    <mergeCell ref="IXU43:IYG43"/>
    <mergeCell ref="IYH43:IYT43"/>
    <mergeCell ref="IYU43:IZG43"/>
    <mergeCell ref="IZH43:IZT43"/>
    <mergeCell ref="IZU43:JAG43"/>
    <mergeCell ref="JAH43:JAT43"/>
    <mergeCell ref="JAU43:JBG43"/>
    <mergeCell ref="JBH43:JBT43"/>
    <mergeCell ref="JBU43:JCG43"/>
    <mergeCell ref="JCH43:JCT43"/>
    <mergeCell ref="JCU43:JDG43"/>
    <mergeCell ref="JDH43:JDT43"/>
    <mergeCell ref="JDU43:JEG43"/>
    <mergeCell ref="JEH43:JET43"/>
    <mergeCell ref="JEU43:JFG43"/>
    <mergeCell ref="JFH43:JFT43"/>
    <mergeCell ref="JFU43:JGG43"/>
    <mergeCell ref="JGH43:JGT43"/>
    <mergeCell ref="JGU43:JHG43"/>
    <mergeCell ref="JHH43:JHT43"/>
    <mergeCell ref="JHU43:JIG43"/>
    <mergeCell ref="JIH43:JIT43"/>
    <mergeCell ref="JIU43:JJG43"/>
    <mergeCell ref="JJH43:JJT43"/>
    <mergeCell ref="JJU43:JKG43"/>
    <mergeCell ref="JKH43:JKT43"/>
    <mergeCell ref="JKU43:JLG43"/>
    <mergeCell ref="JLH43:JLT43"/>
    <mergeCell ref="JLU43:JMG43"/>
    <mergeCell ref="JMH43:JMT43"/>
    <mergeCell ref="JMU43:JNG43"/>
    <mergeCell ref="JNH43:JNT43"/>
    <mergeCell ref="JNU43:JOG43"/>
    <mergeCell ref="JOH43:JOT43"/>
    <mergeCell ref="JOU43:JPG43"/>
    <mergeCell ref="JPH43:JPT43"/>
    <mergeCell ref="JPU43:JQG43"/>
    <mergeCell ref="JQH43:JQT43"/>
    <mergeCell ref="JQU43:JRG43"/>
    <mergeCell ref="JRH43:JRT43"/>
    <mergeCell ref="JRU43:JSG43"/>
    <mergeCell ref="JSH43:JST43"/>
    <mergeCell ref="JSU43:JTG43"/>
    <mergeCell ref="JTH43:JTT43"/>
    <mergeCell ref="JTU43:JUG43"/>
    <mergeCell ref="JUH43:JUT43"/>
    <mergeCell ref="JUU43:JVG43"/>
    <mergeCell ref="JVH43:JVT43"/>
    <mergeCell ref="JVU43:JWG43"/>
    <mergeCell ref="JWH43:JWT43"/>
    <mergeCell ref="JWU43:JXG43"/>
    <mergeCell ref="JXH43:JXT43"/>
    <mergeCell ref="JXU43:JYG43"/>
    <mergeCell ref="JYH43:JYT43"/>
    <mergeCell ref="JYU43:JZG43"/>
    <mergeCell ref="JZH43:JZT43"/>
    <mergeCell ref="JZU43:KAG43"/>
    <mergeCell ref="KAH43:KAT43"/>
    <mergeCell ref="KAU43:KBG43"/>
    <mergeCell ref="KBH43:KBT43"/>
    <mergeCell ref="KBU43:KCG43"/>
    <mergeCell ref="KCH43:KCT43"/>
    <mergeCell ref="KCU43:KDG43"/>
    <mergeCell ref="KDH43:KDT43"/>
    <mergeCell ref="KDU43:KEG43"/>
    <mergeCell ref="KEH43:KET43"/>
    <mergeCell ref="KEU43:KFG43"/>
    <mergeCell ref="KFH43:KFT43"/>
    <mergeCell ref="KFU43:KGG43"/>
    <mergeCell ref="KGH43:KGT43"/>
    <mergeCell ref="KGU43:KHG43"/>
    <mergeCell ref="KHH43:KHT43"/>
    <mergeCell ref="KHU43:KIG43"/>
    <mergeCell ref="KIH43:KIT43"/>
    <mergeCell ref="KIU43:KJG43"/>
    <mergeCell ref="KJH43:KJT43"/>
    <mergeCell ref="KJU43:KKG43"/>
    <mergeCell ref="KKH43:KKT43"/>
    <mergeCell ref="KKU43:KLG43"/>
    <mergeCell ref="KLH43:KLT43"/>
    <mergeCell ref="KLU43:KMG43"/>
    <mergeCell ref="KMH43:KMT43"/>
    <mergeCell ref="KMU43:KNG43"/>
    <mergeCell ref="KNH43:KNT43"/>
    <mergeCell ref="KNU43:KOG43"/>
    <mergeCell ref="KOH43:KOT43"/>
    <mergeCell ref="KOU43:KPG43"/>
    <mergeCell ref="KPH43:KPT43"/>
    <mergeCell ref="KPU43:KQG43"/>
    <mergeCell ref="KQH43:KQT43"/>
    <mergeCell ref="KQU43:KRG43"/>
    <mergeCell ref="KRH43:KRT43"/>
    <mergeCell ref="KRU43:KSG43"/>
    <mergeCell ref="KSH43:KST43"/>
    <mergeCell ref="KSU43:KTG43"/>
    <mergeCell ref="KTH43:KTT43"/>
    <mergeCell ref="KTU43:KUG43"/>
    <mergeCell ref="KUH43:KUT43"/>
    <mergeCell ref="KUU43:KVG43"/>
    <mergeCell ref="KVH43:KVT43"/>
    <mergeCell ref="KVU43:KWG43"/>
    <mergeCell ref="KWH43:KWT43"/>
    <mergeCell ref="KWU43:KXG43"/>
    <mergeCell ref="KXH43:KXT43"/>
    <mergeCell ref="KXU43:KYG43"/>
    <mergeCell ref="KYH43:KYT43"/>
    <mergeCell ref="KYU43:KZG43"/>
    <mergeCell ref="KZH43:KZT43"/>
    <mergeCell ref="KZU43:LAG43"/>
    <mergeCell ref="LAH43:LAT43"/>
    <mergeCell ref="LAU43:LBG43"/>
    <mergeCell ref="LBH43:LBT43"/>
    <mergeCell ref="LBU43:LCG43"/>
    <mergeCell ref="LCH43:LCT43"/>
    <mergeCell ref="LCU43:LDG43"/>
    <mergeCell ref="LDH43:LDT43"/>
    <mergeCell ref="LDU43:LEG43"/>
    <mergeCell ref="LEH43:LET43"/>
    <mergeCell ref="LEU43:LFG43"/>
    <mergeCell ref="LFH43:LFT43"/>
    <mergeCell ref="LFU43:LGG43"/>
    <mergeCell ref="LGH43:LGT43"/>
    <mergeCell ref="LGU43:LHG43"/>
    <mergeCell ref="LHH43:LHT43"/>
    <mergeCell ref="LHU43:LIG43"/>
    <mergeCell ref="LIH43:LIT43"/>
    <mergeCell ref="LIU43:LJG43"/>
    <mergeCell ref="LJH43:LJT43"/>
    <mergeCell ref="LJU43:LKG43"/>
    <mergeCell ref="LKH43:LKT43"/>
    <mergeCell ref="LKU43:LLG43"/>
    <mergeCell ref="LLH43:LLT43"/>
    <mergeCell ref="LLU43:LMG43"/>
    <mergeCell ref="LMH43:LMT43"/>
    <mergeCell ref="LMU43:LNG43"/>
    <mergeCell ref="LNH43:LNT43"/>
    <mergeCell ref="LNU43:LOG43"/>
    <mergeCell ref="LOH43:LOT43"/>
    <mergeCell ref="LOU43:LPG43"/>
    <mergeCell ref="LPH43:LPT43"/>
    <mergeCell ref="LPU43:LQG43"/>
    <mergeCell ref="LQH43:LQT43"/>
    <mergeCell ref="LQU43:LRG43"/>
    <mergeCell ref="LRH43:LRT43"/>
    <mergeCell ref="LRU43:LSG43"/>
    <mergeCell ref="LSH43:LST43"/>
    <mergeCell ref="LSU43:LTG43"/>
    <mergeCell ref="LTH43:LTT43"/>
    <mergeCell ref="LTU43:LUG43"/>
    <mergeCell ref="LUH43:LUT43"/>
    <mergeCell ref="LUU43:LVG43"/>
    <mergeCell ref="LVH43:LVT43"/>
    <mergeCell ref="LVU43:LWG43"/>
    <mergeCell ref="LWH43:LWT43"/>
    <mergeCell ref="LWU43:LXG43"/>
    <mergeCell ref="LXH43:LXT43"/>
    <mergeCell ref="LXU43:LYG43"/>
    <mergeCell ref="LYH43:LYT43"/>
    <mergeCell ref="LYU43:LZG43"/>
    <mergeCell ref="LZH43:LZT43"/>
    <mergeCell ref="LZU43:MAG43"/>
    <mergeCell ref="MAH43:MAT43"/>
    <mergeCell ref="MAU43:MBG43"/>
    <mergeCell ref="MBH43:MBT43"/>
    <mergeCell ref="MBU43:MCG43"/>
    <mergeCell ref="MCH43:MCT43"/>
    <mergeCell ref="MCU43:MDG43"/>
    <mergeCell ref="MDH43:MDT43"/>
    <mergeCell ref="MDU43:MEG43"/>
    <mergeCell ref="MEH43:MET43"/>
    <mergeCell ref="MEU43:MFG43"/>
    <mergeCell ref="MFH43:MFT43"/>
    <mergeCell ref="MFU43:MGG43"/>
    <mergeCell ref="MGH43:MGT43"/>
    <mergeCell ref="MGU43:MHG43"/>
    <mergeCell ref="MHH43:MHT43"/>
    <mergeCell ref="MHU43:MIG43"/>
    <mergeCell ref="MIH43:MIT43"/>
    <mergeCell ref="MIU43:MJG43"/>
    <mergeCell ref="MJH43:MJT43"/>
    <mergeCell ref="MJU43:MKG43"/>
    <mergeCell ref="MKH43:MKT43"/>
    <mergeCell ref="MKU43:MLG43"/>
    <mergeCell ref="MLH43:MLT43"/>
    <mergeCell ref="MLU43:MMG43"/>
    <mergeCell ref="MMH43:MMT43"/>
    <mergeCell ref="MMU43:MNG43"/>
    <mergeCell ref="MNH43:MNT43"/>
    <mergeCell ref="MNU43:MOG43"/>
    <mergeCell ref="MOH43:MOT43"/>
    <mergeCell ref="MOU43:MPG43"/>
    <mergeCell ref="MPH43:MPT43"/>
    <mergeCell ref="MPU43:MQG43"/>
    <mergeCell ref="MQH43:MQT43"/>
    <mergeCell ref="MQU43:MRG43"/>
    <mergeCell ref="MRH43:MRT43"/>
    <mergeCell ref="MRU43:MSG43"/>
    <mergeCell ref="MSH43:MST43"/>
    <mergeCell ref="MSU43:MTG43"/>
    <mergeCell ref="MTH43:MTT43"/>
    <mergeCell ref="MTU43:MUG43"/>
    <mergeCell ref="MUH43:MUT43"/>
    <mergeCell ref="MUU43:MVG43"/>
    <mergeCell ref="MVH43:MVT43"/>
    <mergeCell ref="MVU43:MWG43"/>
    <mergeCell ref="MWH43:MWT43"/>
    <mergeCell ref="MWU43:MXG43"/>
    <mergeCell ref="MXH43:MXT43"/>
    <mergeCell ref="MXU43:MYG43"/>
    <mergeCell ref="MYH43:MYT43"/>
    <mergeCell ref="MYU43:MZG43"/>
    <mergeCell ref="MZH43:MZT43"/>
    <mergeCell ref="MZU43:NAG43"/>
    <mergeCell ref="NAH43:NAT43"/>
    <mergeCell ref="NAU43:NBG43"/>
    <mergeCell ref="NBH43:NBT43"/>
    <mergeCell ref="NBU43:NCG43"/>
    <mergeCell ref="NCH43:NCT43"/>
    <mergeCell ref="NCU43:NDG43"/>
    <mergeCell ref="NDH43:NDT43"/>
    <mergeCell ref="NDU43:NEG43"/>
    <mergeCell ref="NEH43:NET43"/>
    <mergeCell ref="NEU43:NFG43"/>
    <mergeCell ref="NFH43:NFT43"/>
    <mergeCell ref="NFU43:NGG43"/>
    <mergeCell ref="NGH43:NGT43"/>
    <mergeCell ref="NGU43:NHG43"/>
    <mergeCell ref="NHH43:NHT43"/>
    <mergeCell ref="NHU43:NIG43"/>
    <mergeCell ref="NIH43:NIT43"/>
    <mergeCell ref="NIU43:NJG43"/>
    <mergeCell ref="NJH43:NJT43"/>
    <mergeCell ref="NJU43:NKG43"/>
    <mergeCell ref="NKH43:NKT43"/>
    <mergeCell ref="NKU43:NLG43"/>
    <mergeCell ref="NLH43:NLT43"/>
    <mergeCell ref="NLU43:NMG43"/>
    <mergeCell ref="NMH43:NMT43"/>
    <mergeCell ref="NMU43:NNG43"/>
    <mergeCell ref="NNH43:NNT43"/>
    <mergeCell ref="NNU43:NOG43"/>
    <mergeCell ref="NOH43:NOT43"/>
    <mergeCell ref="NOU43:NPG43"/>
    <mergeCell ref="NPH43:NPT43"/>
    <mergeCell ref="NPU43:NQG43"/>
    <mergeCell ref="NQH43:NQT43"/>
    <mergeCell ref="NQU43:NRG43"/>
    <mergeCell ref="NRH43:NRT43"/>
    <mergeCell ref="NRU43:NSG43"/>
    <mergeCell ref="NSH43:NST43"/>
    <mergeCell ref="NSU43:NTG43"/>
    <mergeCell ref="NTH43:NTT43"/>
    <mergeCell ref="NTU43:NUG43"/>
    <mergeCell ref="NUH43:NUT43"/>
    <mergeCell ref="NUU43:NVG43"/>
    <mergeCell ref="NVH43:NVT43"/>
    <mergeCell ref="NVU43:NWG43"/>
    <mergeCell ref="NWH43:NWT43"/>
    <mergeCell ref="NWU43:NXG43"/>
    <mergeCell ref="NXH43:NXT43"/>
    <mergeCell ref="NXU43:NYG43"/>
    <mergeCell ref="NYH43:NYT43"/>
    <mergeCell ref="NYU43:NZG43"/>
    <mergeCell ref="NZH43:NZT43"/>
    <mergeCell ref="NZU43:OAG43"/>
    <mergeCell ref="OAH43:OAT43"/>
    <mergeCell ref="OAU43:OBG43"/>
    <mergeCell ref="OBH43:OBT43"/>
    <mergeCell ref="OBU43:OCG43"/>
    <mergeCell ref="OCH43:OCT43"/>
    <mergeCell ref="OCU43:ODG43"/>
    <mergeCell ref="ODH43:ODT43"/>
    <mergeCell ref="ODU43:OEG43"/>
    <mergeCell ref="OEH43:OET43"/>
    <mergeCell ref="OEU43:OFG43"/>
    <mergeCell ref="OFH43:OFT43"/>
    <mergeCell ref="OFU43:OGG43"/>
    <mergeCell ref="OGH43:OGT43"/>
    <mergeCell ref="OGU43:OHG43"/>
    <mergeCell ref="OHH43:OHT43"/>
    <mergeCell ref="OHU43:OIG43"/>
    <mergeCell ref="OIH43:OIT43"/>
    <mergeCell ref="OIU43:OJG43"/>
    <mergeCell ref="OJH43:OJT43"/>
    <mergeCell ref="OJU43:OKG43"/>
    <mergeCell ref="OKH43:OKT43"/>
    <mergeCell ref="OKU43:OLG43"/>
    <mergeCell ref="OLH43:OLT43"/>
    <mergeCell ref="OLU43:OMG43"/>
    <mergeCell ref="OMH43:OMT43"/>
    <mergeCell ref="OMU43:ONG43"/>
    <mergeCell ref="ONH43:ONT43"/>
    <mergeCell ref="ONU43:OOG43"/>
    <mergeCell ref="OOH43:OOT43"/>
    <mergeCell ref="OOU43:OPG43"/>
    <mergeCell ref="OPH43:OPT43"/>
    <mergeCell ref="OPU43:OQG43"/>
    <mergeCell ref="OQH43:OQT43"/>
    <mergeCell ref="OQU43:ORG43"/>
    <mergeCell ref="ORH43:ORT43"/>
    <mergeCell ref="ORU43:OSG43"/>
    <mergeCell ref="OSH43:OST43"/>
    <mergeCell ref="OSU43:OTG43"/>
    <mergeCell ref="OTH43:OTT43"/>
    <mergeCell ref="OTU43:OUG43"/>
    <mergeCell ref="OUH43:OUT43"/>
    <mergeCell ref="OUU43:OVG43"/>
    <mergeCell ref="OVH43:OVT43"/>
    <mergeCell ref="OVU43:OWG43"/>
    <mergeCell ref="OWH43:OWT43"/>
    <mergeCell ref="OWU43:OXG43"/>
    <mergeCell ref="OXH43:OXT43"/>
    <mergeCell ref="OXU43:OYG43"/>
    <mergeCell ref="OYH43:OYT43"/>
    <mergeCell ref="OYU43:OZG43"/>
    <mergeCell ref="OZH43:OZT43"/>
    <mergeCell ref="OZU43:PAG43"/>
    <mergeCell ref="PAH43:PAT43"/>
    <mergeCell ref="PAU43:PBG43"/>
    <mergeCell ref="PBH43:PBT43"/>
    <mergeCell ref="PBU43:PCG43"/>
    <mergeCell ref="PCH43:PCT43"/>
    <mergeCell ref="PCU43:PDG43"/>
    <mergeCell ref="PDH43:PDT43"/>
    <mergeCell ref="PDU43:PEG43"/>
    <mergeCell ref="PEH43:PET43"/>
    <mergeCell ref="PEU43:PFG43"/>
    <mergeCell ref="PFH43:PFT43"/>
    <mergeCell ref="PFU43:PGG43"/>
    <mergeCell ref="PGH43:PGT43"/>
    <mergeCell ref="PGU43:PHG43"/>
    <mergeCell ref="PHH43:PHT43"/>
    <mergeCell ref="PHU43:PIG43"/>
    <mergeCell ref="PIH43:PIT43"/>
    <mergeCell ref="PIU43:PJG43"/>
    <mergeCell ref="PJH43:PJT43"/>
    <mergeCell ref="PJU43:PKG43"/>
    <mergeCell ref="PKH43:PKT43"/>
    <mergeCell ref="PKU43:PLG43"/>
    <mergeCell ref="PLH43:PLT43"/>
    <mergeCell ref="PLU43:PMG43"/>
    <mergeCell ref="PMH43:PMT43"/>
    <mergeCell ref="PMU43:PNG43"/>
    <mergeCell ref="PNH43:PNT43"/>
    <mergeCell ref="PNU43:POG43"/>
    <mergeCell ref="POH43:POT43"/>
    <mergeCell ref="POU43:PPG43"/>
    <mergeCell ref="PPH43:PPT43"/>
    <mergeCell ref="PPU43:PQG43"/>
    <mergeCell ref="PQH43:PQT43"/>
    <mergeCell ref="PQU43:PRG43"/>
    <mergeCell ref="PRH43:PRT43"/>
    <mergeCell ref="PRU43:PSG43"/>
    <mergeCell ref="PSH43:PST43"/>
    <mergeCell ref="PSU43:PTG43"/>
    <mergeCell ref="PTH43:PTT43"/>
    <mergeCell ref="PTU43:PUG43"/>
    <mergeCell ref="PUH43:PUT43"/>
    <mergeCell ref="PUU43:PVG43"/>
    <mergeCell ref="PVH43:PVT43"/>
    <mergeCell ref="PVU43:PWG43"/>
    <mergeCell ref="PWH43:PWT43"/>
    <mergeCell ref="PWU43:PXG43"/>
    <mergeCell ref="PXH43:PXT43"/>
    <mergeCell ref="PXU43:PYG43"/>
    <mergeCell ref="PYH43:PYT43"/>
    <mergeCell ref="PYU43:PZG43"/>
    <mergeCell ref="PZH43:PZT43"/>
    <mergeCell ref="PZU43:QAG43"/>
    <mergeCell ref="QAH43:QAT43"/>
    <mergeCell ref="QAU43:QBG43"/>
    <mergeCell ref="QBH43:QBT43"/>
    <mergeCell ref="QBU43:QCG43"/>
    <mergeCell ref="QCH43:QCT43"/>
    <mergeCell ref="QCU43:QDG43"/>
    <mergeCell ref="QDH43:QDT43"/>
    <mergeCell ref="QDU43:QEG43"/>
    <mergeCell ref="QEH43:QET43"/>
    <mergeCell ref="QEU43:QFG43"/>
    <mergeCell ref="QFH43:QFT43"/>
    <mergeCell ref="QFU43:QGG43"/>
    <mergeCell ref="QGH43:QGT43"/>
    <mergeCell ref="QGU43:QHG43"/>
    <mergeCell ref="QHH43:QHT43"/>
    <mergeCell ref="QHU43:QIG43"/>
    <mergeCell ref="QIH43:QIT43"/>
    <mergeCell ref="QIU43:QJG43"/>
    <mergeCell ref="QJH43:QJT43"/>
    <mergeCell ref="QJU43:QKG43"/>
    <mergeCell ref="QKH43:QKT43"/>
    <mergeCell ref="QKU43:QLG43"/>
    <mergeCell ref="QLH43:QLT43"/>
    <mergeCell ref="QLU43:QMG43"/>
    <mergeCell ref="QMH43:QMT43"/>
    <mergeCell ref="QMU43:QNG43"/>
    <mergeCell ref="QNH43:QNT43"/>
    <mergeCell ref="QNU43:QOG43"/>
    <mergeCell ref="QOH43:QOT43"/>
    <mergeCell ref="QOU43:QPG43"/>
    <mergeCell ref="QPH43:QPT43"/>
    <mergeCell ref="QPU43:QQG43"/>
    <mergeCell ref="QQH43:QQT43"/>
    <mergeCell ref="QQU43:QRG43"/>
    <mergeCell ref="QRH43:QRT43"/>
    <mergeCell ref="QRU43:QSG43"/>
    <mergeCell ref="QSH43:QST43"/>
    <mergeCell ref="QSU43:QTG43"/>
    <mergeCell ref="QTH43:QTT43"/>
    <mergeCell ref="QTU43:QUG43"/>
    <mergeCell ref="QUH43:QUT43"/>
    <mergeCell ref="QUU43:QVG43"/>
    <mergeCell ref="QVH43:QVT43"/>
    <mergeCell ref="QVU43:QWG43"/>
    <mergeCell ref="QWH43:QWT43"/>
    <mergeCell ref="QWU43:QXG43"/>
    <mergeCell ref="QXH43:QXT43"/>
    <mergeCell ref="QXU43:QYG43"/>
    <mergeCell ref="QYH43:QYT43"/>
    <mergeCell ref="QYU43:QZG43"/>
    <mergeCell ref="QZH43:QZT43"/>
    <mergeCell ref="QZU43:RAG43"/>
    <mergeCell ref="RAH43:RAT43"/>
    <mergeCell ref="RAU43:RBG43"/>
    <mergeCell ref="RBH43:RBT43"/>
    <mergeCell ref="RBU43:RCG43"/>
    <mergeCell ref="RCH43:RCT43"/>
    <mergeCell ref="RCU43:RDG43"/>
    <mergeCell ref="RDH43:RDT43"/>
    <mergeCell ref="RDU43:REG43"/>
    <mergeCell ref="REH43:RET43"/>
    <mergeCell ref="REU43:RFG43"/>
    <mergeCell ref="RFH43:RFT43"/>
    <mergeCell ref="RFU43:RGG43"/>
    <mergeCell ref="RGH43:RGT43"/>
    <mergeCell ref="RGU43:RHG43"/>
    <mergeCell ref="RHH43:RHT43"/>
    <mergeCell ref="RHU43:RIG43"/>
    <mergeCell ref="RIH43:RIT43"/>
    <mergeCell ref="RIU43:RJG43"/>
    <mergeCell ref="RJH43:RJT43"/>
    <mergeCell ref="RJU43:RKG43"/>
    <mergeCell ref="RKH43:RKT43"/>
    <mergeCell ref="RKU43:RLG43"/>
    <mergeCell ref="RLH43:RLT43"/>
    <mergeCell ref="RLU43:RMG43"/>
    <mergeCell ref="RMH43:RMT43"/>
    <mergeCell ref="RMU43:RNG43"/>
    <mergeCell ref="RNH43:RNT43"/>
    <mergeCell ref="RNU43:ROG43"/>
    <mergeCell ref="ROH43:ROT43"/>
    <mergeCell ref="ROU43:RPG43"/>
    <mergeCell ref="RPH43:RPT43"/>
    <mergeCell ref="RPU43:RQG43"/>
    <mergeCell ref="RQH43:RQT43"/>
    <mergeCell ref="RQU43:RRG43"/>
    <mergeCell ref="RRH43:RRT43"/>
    <mergeCell ref="RRU43:RSG43"/>
    <mergeCell ref="RSH43:RST43"/>
    <mergeCell ref="RSU43:RTG43"/>
    <mergeCell ref="RTH43:RTT43"/>
    <mergeCell ref="RTU43:RUG43"/>
    <mergeCell ref="RUH43:RUT43"/>
    <mergeCell ref="RUU43:RVG43"/>
    <mergeCell ref="RVH43:RVT43"/>
    <mergeCell ref="RVU43:RWG43"/>
    <mergeCell ref="RWH43:RWT43"/>
    <mergeCell ref="RWU43:RXG43"/>
    <mergeCell ref="RXH43:RXT43"/>
    <mergeCell ref="RXU43:RYG43"/>
    <mergeCell ref="RYH43:RYT43"/>
    <mergeCell ref="RYU43:RZG43"/>
    <mergeCell ref="RZH43:RZT43"/>
    <mergeCell ref="RZU43:SAG43"/>
    <mergeCell ref="SAH43:SAT43"/>
    <mergeCell ref="SAU43:SBG43"/>
    <mergeCell ref="SBH43:SBT43"/>
    <mergeCell ref="SBU43:SCG43"/>
    <mergeCell ref="SCH43:SCT43"/>
    <mergeCell ref="SCU43:SDG43"/>
    <mergeCell ref="SDH43:SDT43"/>
    <mergeCell ref="SDU43:SEG43"/>
    <mergeCell ref="SEH43:SET43"/>
    <mergeCell ref="SEU43:SFG43"/>
    <mergeCell ref="SFH43:SFT43"/>
    <mergeCell ref="SFU43:SGG43"/>
    <mergeCell ref="SGH43:SGT43"/>
    <mergeCell ref="SGU43:SHG43"/>
    <mergeCell ref="SHH43:SHT43"/>
    <mergeCell ref="SHU43:SIG43"/>
    <mergeCell ref="SIH43:SIT43"/>
    <mergeCell ref="SIU43:SJG43"/>
    <mergeCell ref="SJH43:SJT43"/>
    <mergeCell ref="SJU43:SKG43"/>
    <mergeCell ref="SKH43:SKT43"/>
    <mergeCell ref="SKU43:SLG43"/>
    <mergeCell ref="SLH43:SLT43"/>
    <mergeCell ref="SLU43:SMG43"/>
    <mergeCell ref="SMH43:SMT43"/>
    <mergeCell ref="SMU43:SNG43"/>
    <mergeCell ref="SNH43:SNT43"/>
    <mergeCell ref="SNU43:SOG43"/>
    <mergeCell ref="SOH43:SOT43"/>
    <mergeCell ref="SOU43:SPG43"/>
    <mergeCell ref="SPH43:SPT43"/>
    <mergeCell ref="SPU43:SQG43"/>
    <mergeCell ref="SQH43:SQT43"/>
    <mergeCell ref="SQU43:SRG43"/>
    <mergeCell ref="SRH43:SRT43"/>
    <mergeCell ref="SRU43:SSG43"/>
    <mergeCell ref="SSH43:SST43"/>
    <mergeCell ref="SSU43:STG43"/>
    <mergeCell ref="STH43:STT43"/>
    <mergeCell ref="STU43:SUG43"/>
    <mergeCell ref="SUH43:SUT43"/>
    <mergeCell ref="SUU43:SVG43"/>
    <mergeCell ref="SVH43:SVT43"/>
    <mergeCell ref="SVU43:SWG43"/>
    <mergeCell ref="SWH43:SWT43"/>
    <mergeCell ref="SWU43:SXG43"/>
    <mergeCell ref="SXH43:SXT43"/>
    <mergeCell ref="SXU43:SYG43"/>
    <mergeCell ref="SYH43:SYT43"/>
    <mergeCell ref="SYU43:SZG43"/>
    <mergeCell ref="SZH43:SZT43"/>
    <mergeCell ref="SZU43:TAG43"/>
    <mergeCell ref="TAH43:TAT43"/>
    <mergeCell ref="TAU43:TBG43"/>
    <mergeCell ref="TBH43:TBT43"/>
    <mergeCell ref="TBU43:TCG43"/>
    <mergeCell ref="TCH43:TCT43"/>
    <mergeCell ref="TCU43:TDG43"/>
    <mergeCell ref="TDH43:TDT43"/>
    <mergeCell ref="TDU43:TEG43"/>
    <mergeCell ref="TEH43:TET43"/>
    <mergeCell ref="TEU43:TFG43"/>
    <mergeCell ref="TFH43:TFT43"/>
    <mergeCell ref="TFU43:TGG43"/>
    <mergeCell ref="TGH43:TGT43"/>
    <mergeCell ref="TGU43:THG43"/>
    <mergeCell ref="THH43:THT43"/>
    <mergeCell ref="THU43:TIG43"/>
    <mergeCell ref="TIH43:TIT43"/>
    <mergeCell ref="TIU43:TJG43"/>
    <mergeCell ref="TJH43:TJT43"/>
    <mergeCell ref="TJU43:TKG43"/>
    <mergeCell ref="TKH43:TKT43"/>
    <mergeCell ref="TKU43:TLG43"/>
    <mergeCell ref="TLH43:TLT43"/>
    <mergeCell ref="TLU43:TMG43"/>
    <mergeCell ref="TMH43:TMT43"/>
    <mergeCell ref="TMU43:TNG43"/>
    <mergeCell ref="TNH43:TNT43"/>
    <mergeCell ref="TNU43:TOG43"/>
    <mergeCell ref="TOH43:TOT43"/>
    <mergeCell ref="TOU43:TPG43"/>
    <mergeCell ref="TPH43:TPT43"/>
    <mergeCell ref="TPU43:TQG43"/>
    <mergeCell ref="TQH43:TQT43"/>
    <mergeCell ref="TQU43:TRG43"/>
    <mergeCell ref="TRH43:TRT43"/>
    <mergeCell ref="TRU43:TSG43"/>
    <mergeCell ref="TSH43:TST43"/>
    <mergeCell ref="TSU43:TTG43"/>
    <mergeCell ref="TTH43:TTT43"/>
    <mergeCell ref="TTU43:TUG43"/>
    <mergeCell ref="TUH43:TUT43"/>
    <mergeCell ref="TUU43:TVG43"/>
    <mergeCell ref="TVH43:TVT43"/>
    <mergeCell ref="TVU43:TWG43"/>
    <mergeCell ref="TWH43:TWT43"/>
    <mergeCell ref="TWU43:TXG43"/>
    <mergeCell ref="TXH43:TXT43"/>
    <mergeCell ref="TXU43:TYG43"/>
    <mergeCell ref="TYH43:TYT43"/>
    <mergeCell ref="TYU43:TZG43"/>
    <mergeCell ref="TZH43:TZT43"/>
    <mergeCell ref="TZU43:UAG43"/>
    <mergeCell ref="UAH43:UAT43"/>
    <mergeCell ref="UAU43:UBG43"/>
    <mergeCell ref="UBH43:UBT43"/>
    <mergeCell ref="UBU43:UCG43"/>
    <mergeCell ref="UCH43:UCT43"/>
    <mergeCell ref="UCU43:UDG43"/>
    <mergeCell ref="UDH43:UDT43"/>
    <mergeCell ref="UDU43:UEG43"/>
    <mergeCell ref="UEH43:UET43"/>
    <mergeCell ref="UEU43:UFG43"/>
    <mergeCell ref="UFH43:UFT43"/>
    <mergeCell ref="UFU43:UGG43"/>
    <mergeCell ref="UGH43:UGT43"/>
    <mergeCell ref="UGU43:UHG43"/>
    <mergeCell ref="UHH43:UHT43"/>
    <mergeCell ref="UHU43:UIG43"/>
    <mergeCell ref="UIH43:UIT43"/>
    <mergeCell ref="UIU43:UJG43"/>
    <mergeCell ref="UJH43:UJT43"/>
    <mergeCell ref="UJU43:UKG43"/>
    <mergeCell ref="UKH43:UKT43"/>
    <mergeCell ref="UKU43:ULG43"/>
    <mergeCell ref="ULH43:ULT43"/>
    <mergeCell ref="ULU43:UMG43"/>
    <mergeCell ref="UMH43:UMT43"/>
    <mergeCell ref="UMU43:UNG43"/>
    <mergeCell ref="UNH43:UNT43"/>
    <mergeCell ref="UNU43:UOG43"/>
    <mergeCell ref="UOH43:UOT43"/>
    <mergeCell ref="UOU43:UPG43"/>
    <mergeCell ref="UPH43:UPT43"/>
    <mergeCell ref="UPU43:UQG43"/>
    <mergeCell ref="UQH43:UQT43"/>
    <mergeCell ref="UQU43:URG43"/>
    <mergeCell ref="URH43:URT43"/>
    <mergeCell ref="URU43:USG43"/>
    <mergeCell ref="USH43:UST43"/>
    <mergeCell ref="USU43:UTG43"/>
    <mergeCell ref="UTH43:UTT43"/>
    <mergeCell ref="UTU43:UUG43"/>
    <mergeCell ref="UUH43:UUT43"/>
    <mergeCell ref="UUU43:UVG43"/>
    <mergeCell ref="UVH43:UVT43"/>
    <mergeCell ref="UVU43:UWG43"/>
    <mergeCell ref="UWH43:UWT43"/>
    <mergeCell ref="UWU43:UXG43"/>
    <mergeCell ref="UXH43:UXT43"/>
    <mergeCell ref="UXU43:UYG43"/>
    <mergeCell ref="UYH43:UYT43"/>
    <mergeCell ref="UYU43:UZG43"/>
    <mergeCell ref="UZH43:UZT43"/>
    <mergeCell ref="UZU43:VAG43"/>
    <mergeCell ref="VAH43:VAT43"/>
    <mergeCell ref="VAU43:VBG43"/>
    <mergeCell ref="VBH43:VBT43"/>
    <mergeCell ref="VSH43:VST43"/>
    <mergeCell ref="VBU43:VCG43"/>
    <mergeCell ref="VCH43:VCT43"/>
    <mergeCell ref="VCU43:VDG43"/>
    <mergeCell ref="VDH43:VDT43"/>
    <mergeCell ref="VDU43:VEG43"/>
    <mergeCell ref="VEH43:VET43"/>
    <mergeCell ref="VEU43:VFG43"/>
    <mergeCell ref="VFH43:VFT43"/>
    <mergeCell ref="VFU43:VGG43"/>
    <mergeCell ref="VGH43:VGT43"/>
    <mergeCell ref="VGU43:VHG43"/>
    <mergeCell ref="VHH43:VHT43"/>
    <mergeCell ref="VHU43:VIG43"/>
    <mergeCell ref="VIH43:VIT43"/>
    <mergeCell ref="VIU43:VJG43"/>
    <mergeCell ref="VJH43:VJT43"/>
    <mergeCell ref="VJU43:VKG43"/>
    <mergeCell ref="VTH43:VTT43"/>
    <mergeCell ref="VTU43:VUG43"/>
    <mergeCell ref="VUH43:VUT43"/>
    <mergeCell ref="VUU43:VVG43"/>
    <mergeCell ref="VVH43:VVT43"/>
    <mergeCell ref="VVU43:VWG43"/>
    <mergeCell ref="VWH43:VWT43"/>
    <mergeCell ref="VWU43:VXG43"/>
    <mergeCell ref="VXH43:VXT43"/>
    <mergeCell ref="VXU43:VYG43"/>
    <mergeCell ref="VYH43:VYT43"/>
    <mergeCell ref="VYU43:VZG43"/>
    <mergeCell ref="VZH43:VZT43"/>
    <mergeCell ref="VZU43:WAG43"/>
    <mergeCell ref="WAH43:WAT43"/>
    <mergeCell ref="WAU43:WBG43"/>
    <mergeCell ref="VKH43:VKT43"/>
    <mergeCell ref="VKU43:VLG43"/>
    <mergeCell ref="VLH43:VLT43"/>
    <mergeCell ref="VLU43:VMG43"/>
    <mergeCell ref="VMH43:VMT43"/>
    <mergeCell ref="VMU43:VNG43"/>
    <mergeCell ref="VNH43:VNT43"/>
    <mergeCell ref="VNU43:VOG43"/>
    <mergeCell ref="VOH43:VOT43"/>
    <mergeCell ref="VOU43:VPG43"/>
    <mergeCell ref="VPH43:VPT43"/>
    <mergeCell ref="VPU43:VQG43"/>
    <mergeCell ref="VQH43:VQT43"/>
    <mergeCell ref="VQU43:VRG43"/>
    <mergeCell ref="VRH43:VRT43"/>
    <mergeCell ref="VRU43:VSG43"/>
    <mergeCell ref="XDU43:XEG43"/>
    <mergeCell ref="XEH43:XET43"/>
    <mergeCell ref="XEU43:XEX43"/>
    <mergeCell ref="A44:H44"/>
    <mergeCell ref="WTU43:WUG43"/>
    <mergeCell ref="WUH43:WUT43"/>
    <mergeCell ref="WUU43:WVG43"/>
    <mergeCell ref="WVH43:WVT43"/>
    <mergeCell ref="WVU43:WWG43"/>
    <mergeCell ref="WWH43:WWT43"/>
    <mergeCell ref="WWU43:WXG43"/>
    <mergeCell ref="WXH43:WXT43"/>
    <mergeCell ref="WXU43:WYG43"/>
    <mergeCell ref="WYH43:WYT43"/>
    <mergeCell ref="WYU43:WZG43"/>
    <mergeCell ref="WZH43:WZT43"/>
    <mergeCell ref="WZU43:XAG43"/>
    <mergeCell ref="XAH43:XAT43"/>
    <mergeCell ref="XAU43:XBG43"/>
    <mergeCell ref="XBH43:XBT43"/>
    <mergeCell ref="XBU43:XCG43"/>
    <mergeCell ref="WLH43:WLT43"/>
    <mergeCell ref="WLU43:WMG43"/>
    <mergeCell ref="WMH43:WMT43"/>
    <mergeCell ref="WMU43:WNG43"/>
    <mergeCell ref="WNH43:WNT43"/>
    <mergeCell ref="WNU43:WOG43"/>
    <mergeCell ref="WOH43:WOT43"/>
    <mergeCell ref="WOU43:WPG43"/>
    <mergeCell ref="WBH43:WBT43"/>
    <mergeCell ref="WBU43:WCG43"/>
    <mergeCell ref="WCH43:WCT43"/>
    <mergeCell ref="A51:H51"/>
    <mergeCell ref="XCH43:XCT43"/>
    <mergeCell ref="XCU43:XDG43"/>
    <mergeCell ref="XDH43:XDT43"/>
    <mergeCell ref="WPH43:WPT43"/>
    <mergeCell ref="WPU43:WQG43"/>
    <mergeCell ref="WQH43:WQT43"/>
    <mergeCell ref="WQU43:WRG43"/>
    <mergeCell ref="WRH43:WRT43"/>
    <mergeCell ref="WRU43:WSG43"/>
    <mergeCell ref="WSH43:WST43"/>
    <mergeCell ref="WSU43:WTG43"/>
    <mergeCell ref="WTH43:WTT43"/>
    <mergeCell ref="WCU43:WDG43"/>
    <mergeCell ref="WDH43:WDT43"/>
    <mergeCell ref="WDU43:WEG43"/>
    <mergeCell ref="WEH43:WET43"/>
    <mergeCell ref="WEU43:WFG43"/>
    <mergeCell ref="WFH43:WFT43"/>
    <mergeCell ref="WFU43:WGG43"/>
    <mergeCell ref="WGH43:WGT43"/>
    <mergeCell ref="WGU43:WHG43"/>
    <mergeCell ref="WHH43:WHT43"/>
    <mergeCell ref="WHU43:WIG43"/>
    <mergeCell ref="A45:H45"/>
    <mergeCell ref="WIH43:WIT43"/>
    <mergeCell ref="WIU43:WJG43"/>
    <mergeCell ref="WJH43:WJT43"/>
    <mergeCell ref="WJU43:WKG43"/>
    <mergeCell ref="WKH43:WKT43"/>
    <mergeCell ref="WKU43:WLG43"/>
    <mergeCell ref="VSU43:VTG43"/>
    <mergeCell ref="JU46:KG46"/>
    <mergeCell ref="KH46:KT46"/>
    <mergeCell ref="KU46:LG46"/>
    <mergeCell ref="LH46:LT46"/>
    <mergeCell ref="LU46:MG46"/>
    <mergeCell ref="MH46:MT46"/>
    <mergeCell ref="MU46:NG46"/>
    <mergeCell ref="NH46:NT46"/>
    <mergeCell ref="NU46:OG46"/>
    <mergeCell ref="OH46:OT46"/>
    <mergeCell ref="OU46:PG46"/>
    <mergeCell ref="PH46:PT46"/>
    <mergeCell ref="PU46:QG46"/>
    <mergeCell ref="QH46:QT46"/>
    <mergeCell ref="QU46:RG46"/>
    <mergeCell ref="RH46:RT46"/>
    <mergeCell ref="RU46:SG46"/>
    <mergeCell ref="SH46:ST46"/>
    <mergeCell ref="SU46:TG46"/>
    <mergeCell ref="TH46:TT46"/>
    <mergeCell ref="TU46:UG46"/>
    <mergeCell ref="UH46:UT46"/>
    <mergeCell ref="UU46:VG46"/>
    <mergeCell ref="VH46:VT46"/>
    <mergeCell ref="VU46:WG46"/>
    <mergeCell ref="WH46:WT46"/>
    <mergeCell ref="WU46:XG46"/>
    <mergeCell ref="XH46:XT46"/>
    <mergeCell ref="XU46:YG46"/>
    <mergeCell ref="YH46:YT46"/>
    <mergeCell ref="YU46:ZG46"/>
    <mergeCell ref="ZH46:ZT46"/>
    <mergeCell ref="ZU46:AAG46"/>
    <mergeCell ref="AAH46:AAT46"/>
    <mergeCell ref="AAU46:ABG46"/>
    <mergeCell ref="ABH46:ABT46"/>
    <mergeCell ref="ABU46:ACG46"/>
    <mergeCell ref="ACH46:ACT46"/>
    <mergeCell ref="ACU46:ADG46"/>
    <mergeCell ref="ADH46:ADT46"/>
    <mergeCell ref="ADU46:AEG46"/>
    <mergeCell ref="AEH46:AET46"/>
    <mergeCell ref="AEU46:AFG46"/>
    <mergeCell ref="AFH46:AFT46"/>
    <mergeCell ref="AFU46:AGG46"/>
    <mergeCell ref="AGH46:AGT46"/>
    <mergeCell ref="AGU46:AHG46"/>
    <mergeCell ref="AHH46:AHT46"/>
    <mergeCell ref="AHU46:AIG46"/>
    <mergeCell ref="AIH46:AIT46"/>
    <mergeCell ref="AIU46:AJG46"/>
    <mergeCell ref="AJH46:AJT46"/>
    <mergeCell ref="AJU46:AKG46"/>
    <mergeCell ref="AKH46:AKT46"/>
    <mergeCell ref="AKU46:ALG46"/>
    <mergeCell ref="ALH46:ALT46"/>
    <mergeCell ref="ALU46:AMG46"/>
    <mergeCell ref="AMH46:AMT46"/>
    <mergeCell ref="AMU46:ANG46"/>
    <mergeCell ref="ANH46:ANT46"/>
    <mergeCell ref="ANU46:AOG46"/>
    <mergeCell ref="AOH46:AOT46"/>
    <mergeCell ref="AOU46:APG46"/>
    <mergeCell ref="APH46:APT46"/>
    <mergeCell ref="APU46:AQG46"/>
    <mergeCell ref="AQH46:AQT46"/>
    <mergeCell ref="AQU46:ARG46"/>
    <mergeCell ref="ARH46:ART46"/>
    <mergeCell ref="ARU46:ASG46"/>
    <mergeCell ref="ASH46:AST46"/>
    <mergeCell ref="ASU46:ATG46"/>
    <mergeCell ref="ATH46:ATT46"/>
    <mergeCell ref="ATU46:AUG46"/>
    <mergeCell ref="AUH46:AUT46"/>
    <mergeCell ref="AUU46:AVG46"/>
    <mergeCell ref="AVH46:AVT46"/>
    <mergeCell ref="AVU46:AWG46"/>
    <mergeCell ref="AWH46:AWT46"/>
    <mergeCell ref="AWU46:AXG46"/>
    <mergeCell ref="AXH46:AXT46"/>
    <mergeCell ref="AXU46:AYG46"/>
    <mergeCell ref="AYH46:AYT46"/>
    <mergeCell ref="AYU46:AZG46"/>
    <mergeCell ref="AZH46:AZT46"/>
    <mergeCell ref="AZU46:BAG46"/>
    <mergeCell ref="BAH46:BAT46"/>
    <mergeCell ref="BAU46:BBG46"/>
    <mergeCell ref="BBH46:BBT46"/>
    <mergeCell ref="BBU46:BCG46"/>
    <mergeCell ref="BCH46:BCT46"/>
    <mergeCell ref="BCU46:BDG46"/>
    <mergeCell ref="BDH46:BDT46"/>
    <mergeCell ref="BDU46:BEG46"/>
    <mergeCell ref="BEH46:BET46"/>
    <mergeCell ref="BEU46:BFG46"/>
    <mergeCell ref="BFH46:BFT46"/>
    <mergeCell ref="BFU46:BGG46"/>
    <mergeCell ref="BGH46:BGT46"/>
    <mergeCell ref="BGU46:BHG46"/>
    <mergeCell ref="BHH46:BHT46"/>
    <mergeCell ref="BHU46:BIG46"/>
    <mergeCell ref="BIH46:BIT46"/>
    <mergeCell ref="BIU46:BJG46"/>
    <mergeCell ref="BJH46:BJT46"/>
    <mergeCell ref="BJU46:BKG46"/>
    <mergeCell ref="BKH46:BKT46"/>
    <mergeCell ref="BKU46:BLG46"/>
    <mergeCell ref="BLH46:BLT46"/>
    <mergeCell ref="BLU46:BMG46"/>
    <mergeCell ref="BMH46:BMT46"/>
    <mergeCell ref="BMU46:BNG46"/>
    <mergeCell ref="BNH46:BNT46"/>
    <mergeCell ref="BNU46:BOG46"/>
    <mergeCell ref="BOH46:BOT46"/>
    <mergeCell ref="BOU46:BPG46"/>
    <mergeCell ref="BPH46:BPT46"/>
    <mergeCell ref="BPU46:BQG46"/>
    <mergeCell ref="BQH46:BQT46"/>
    <mergeCell ref="BQU46:BRG46"/>
    <mergeCell ref="BRH46:BRT46"/>
    <mergeCell ref="BRU46:BSG46"/>
    <mergeCell ref="BSH46:BST46"/>
    <mergeCell ref="BSU46:BTG46"/>
    <mergeCell ref="BTH46:BTT46"/>
    <mergeCell ref="BTU46:BUG46"/>
    <mergeCell ref="BUH46:BUT46"/>
    <mergeCell ref="BUU46:BVG46"/>
    <mergeCell ref="BVH46:BVT46"/>
    <mergeCell ref="BVU46:BWG46"/>
    <mergeCell ref="BWH46:BWT46"/>
    <mergeCell ref="BWU46:BXG46"/>
    <mergeCell ref="BXH46:BXT46"/>
    <mergeCell ref="BXU46:BYG46"/>
    <mergeCell ref="BYH46:BYT46"/>
    <mergeCell ref="BYU46:BZG46"/>
    <mergeCell ref="BZH46:BZT46"/>
    <mergeCell ref="BZU46:CAG46"/>
    <mergeCell ref="CAH46:CAT46"/>
    <mergeCell ref="CAU46:CBG46"/>
    <mergeCell ref="CBH46:CBT46"/>
    <mergeCell ref="CBU46:CCG46"/>
    <mergeCell ref="CCH46:CCT46"/>
    <mergeCell ref="CCU46:CDG46"/>
    <mergeCell ref="CDH46:CDT46"/>
    <mergeCell ref="CDU46:CEG46"/>
    <mergeCell ref="CEH46:CET46"/>
    <mergeCell ref="CEU46:CFG46"/>
    <mergeCell ref="CFH46:CFT46"/>
    <mergeCell ref="CFU46:CGG46"/>
    <mergeCell ref="CGH46:CGT46"/>
    <mergeCell ref="CGU46:CHG46"/>
    <mergeCell ref="CHH46:CHT46"/>
    <mergeCell ref="CHU46:CIG46"/>
    <mergeCell ref="CIH46:CIT46"/>
    <mergeCell ref="CIU46:CJG46"/>
    <mergeCell ref="CJH46:CJT46"/>
    <mergeCell ref="CJU46:CKG46"/>
    <mergeCell ref="CKH46:CKT46"/>
    <mergeCell ref="CKU46:CLG46"/>
    <mergeCell ref="CLH46:CLT46"/>
    <mergeCell ref="CLU46:CMG46"/>
    <mergeCell ref="CMH46:CMT46"/>
    <mergeCell ref="CMU46:CNG46"/>
    <mergeCell ref="CNH46:CNT46"/>
    <mergeCell ref="CNU46:COG46"/>
    <mergeCell ref="COH46:COT46"/>
    <mergeCell ref="COU46:CPG46"/>
    <mergeCell ref="CPH46:CPT46"/>
    <mergeCell ref="CPU46:CQG46"/>
    <mergeCell ref="CQH46:CQT46"/>
    <mergeCell ref="CQU46:CRG46"/>
    <mergeCell ref="CRH46:CRT46"/>
    <mergeCell ref="CRU46:CSG46"/>
    <mergeCell ref="CSH46:CST46"/>
    <mergeCell ref="CSU46:CTG46"/>
    <mergeCell ref="CTH46:CTT46"/>
    <mergeCell ref="CTU46:CUG46"/>
    <mergeCell ref="CUH46:CUT46"/>
    <mergeCell ref="CUU46:CVG46"/>
    <mergeCell ref="CVH46:CVT46"/>
    <mergeCell ref="CVU46:CWG46"/>
    <mergeCell ref="CWH46:CWT46"/>
    <mergeCell ref="CWU46:CXG46"/>
    <mergeCell ref="CXH46:CXT46"/>
    <mergeCell ref="CXU46:CYG46"/>
    <mergeCell ref="CYH46:CYT46"/>
    <mergeCell ref="CYU46:CZG46"/>
    <mergeCell ref="CZH46:CZT46"/>
    <mergeCell ref="CZU46:DAG46"/>
    <mergeCell ref="DAH46:DAT46"/>
    <mergeCell ref="DAU46:DBG46"/>
    <mergeCell ref="DBH46:DBT46"/>
    <mergeCell ref="DBU46:DCG46"/>
    <mergeCell ref="DCH46:DCT46"/>
    <mergeCell ref="DCU46:DDG46"/>
    <mergeCell ref="DDH46:DDT46"/>
    <mergeCell ref="DDU46:DEG46"/>
    <mergeCell ref="DEH46:DET46"/>
    <mergeCell ref="DEU46:DFG46"/>
    <mergeCell ref="DFH46:DFT46"/>
    <mergeCell ref="DFU46:DGG46"/>
    <mergeCell ref="DGH46:DGT46"/>
    <mergeCell ref="DGU46:DHG46"/>
    <mergeCell ref="DHH46:DHT46"/>
    <mergeCell ref="DHU46:DIG46"/>
    <mergeCell ref="DIH46:DIT46"/>
    <mergeCell ref="DIU46:DJG46"/>
    <mergeCell ref="DJH46:DJT46"/>
    <mergeCell ref="DJU46:DKG46"/>
    <mergeCell ref="DKH46:DKT46"/>
    <mergeCell ref="DKU46:DLG46"/>
    <mergeCell ref="DLH46:DLT46"/>
    <mergeCell ref="DLU46:DMG46"/>
    <mergeCell ref="DMH46:DMT46"/>
    <mergeCell ref="DMU46:DNG46"/>
    <mergeCell ref="DNH46:DNT46"/>
    <mergeCell ref="DNU46:DOG46"/>
    <mergeCell ref="DOH46:DOT46"/>
    <mergeCell ref="DOU46:DPG46"/>
    <mergeCell ref="DPH46:DPT46"/>
    <mergeCell ref="DPU46:DQG46"/>
    <mergeCell ref="DQH46:DQT46"/>
    <mergeCell ref="DQU46:DRG46"/>
    <mergeCell ref="DRH46:DRT46"/>
    <mergeCell ref="DRU46:DSG46"/>
    <mergeCell ref="DSH46:DST46"/>
    <mergeCell ref="DSU46:DTG46"/>
    <mergeCell ref="DTH46:DTT46"/>
    <mergeCell ref="DTU46:DUG46"/>
    <mergeCell ref="DUH46:DUT46"/>
    <mergeCell ref="DUU46:DVG46"/>
    <mergeCell ref="DVH46:DVT46"/>
    <mergeCell ref="DVU46:DWG46"/>
    <mergeCell ref="DWH46:DWT46"/>
    <mergeCell ref="DWU46:DXG46"/>
    <mergeCell ref="DXH46:DXT46"/>
    <mergeCell ref="DXU46:DYG46"/>
    <mergeCell ref="DYH46:DYT46"/>
    <mergeCell ref="DYU46:DZG46"/>
    <mergeCell ref="DZH46:DZT46"/>
    <mergeCell ref="DZU46:EAG46"/>
    <mergeCell ref="EAH46:EAT46"/>
    <mergeCell ref="EAU46:EBG46"/>
    <mergeCell ref="EBH46:EBT46"/>
    <mergeCell ref="EBU46:ECG46"/>
    <mergeCell ref="ECH46:ECT46"/>
    <mergeCell ref="ECU46:EDG46"/>
    <mergeCell ref="EDH46:EDT46"/>
    <mergeCell ref="EDU46:EEG46"/>
    <mergeCell ref="EEH46:EET46"/>
    <mergeCell ref="EEU46:EFG46"/>
    <mergeCell ref="EFH46:EFT46"/>
    <mergeCell ref="EFU46:EGG46"/>
    <mergeCell ref="EGH46:EGT46"/>
    <mergeCell ref="EGU46:EHG46"/>
    <mergeCell ref="EHH46:EHT46"/>
    <mergeCell ref="EHU46:EIG46"/>
    <mergeCell ref="EIH46:EIT46"/>
    <mergeCell ref="EIU46:EJG46"/>
    <mergeCell ref="EJH46:EJT46"/>
    <mergeCell ref="EJU46:EKG46"/>
    <mergeCell ref="EKH46:EKT46"/>
    <mergeCell ref="EKU46:ELG46"/>
    <mergeCell ref="ELH46:ELT46"/>
    <mergeCell ref="ELU46:EMG46"/>
    <mergeCell ref="EMH46:EMT46"/>
    <mergeCell ref="EMU46:ENG46"/>
    <mergeCell ref="ENH46:ENT46"/>
    <mergeCell ref="ENU46:EOG46"/>
    <mergeCell ref="EOH46:EOT46"/>
    <mergeCell ref="EOU46:EPG46"/>
    <mergeCell ref="EPH46:EPT46"/>
    <mergeCell ref="EPU46:EQG46"/>
    <mergeCell ref="EQH46:EQT46"/>
    <mergeCell ref="EQU46:ERG46"/>
    <mergeCell ref="ERH46:ERT46"/>
    <mergeCell ref="ERU46:ESG46"/>
    <mergeCell ref="ESH46:EST46"/>
    <mergeCell ref="ESU46:ETG46"/>
    <mergeCell ref="ETH46:ETT46"/>
    <mergeCell ref="ETU46:EUG46"/>
    <mergeCell ref="EUH46:EUT46"/>
    <mergeCell ref="EUU46:EVG46"/>
    <mergeCell ref="EVH46:EVT46"/>
    <mergeCell ref="EVU46:EWG46"/>
    <mergeCell ref="EWH46:EWT46"/>
    <mergeCell ref="EWU46:EXG46"/>
    <mergeCell ref="EXH46:EXT46"/>
    <mergeCell ref="EXU46:EYG46"/>
    <mergeCell ref="EYH46:EYT46"/>
    <mergeCell ref="EYU46:EZG46"/>
    <mergeCell ref="EZH46:EZT46"/>
    <mergeCell ref="EZU46:FAG46"/>
    <mergeCell ref="FAH46:FAT46"/>
    <mergeCell ref="FAU46:FBG46"/>
    <mergeCell ref="FBH46:FBT46"/>
    <mergeCell ref="FBU46:FCG46"/>
    <mergeCell ref="FCH46:FCT46"/>
    <mergeCell ref="FCU46:FDG46"/>
    <mergeCell ref="FDH46:FDT46"/>
    <mergeCell ref="FDU46:FEG46"/>
    <mergeCell ref="FEH46:FET46"/>
    <mergeCell ref="FEU46:FFG46"/>
    <mergeCell ref="FFH46:FFT46"/>
    <mergeCell ref="FFU46:FGG46"/>
    <mergeCell ref="FGH46:FGT46"/>
    <mergeCell ref="FGU46:FHG46"/>
    <mergeCell ref="FHH46:FHT46"/>
    <mergeCell ref="FHU46:FIG46"/>
    <mergeCell ref="FIH46:FIT46"/>
    <mergeCell ref="FIU46:FJG46"/>
    <mergeCell ref="FJH46:FJT46"/>
    <mergeCell ref="FJU46:FKG46"/>
    <mergeCell ref="FKH46:FKT46"/>
    <mergeCell ref="FKU46:FLG46"/>
    <mergeCell ref="FLH46:FLT46"/>
    <mergeCell ref="FLU46:FMG46"/>
    <mergeCell ref="FMH46:FMT46"/>
    <mergeCell ref="FMU46:FNG46"/>
    <mergeCell ref="FNH46:FNT46"/>
    <mergeCell ref="FNU46:FOG46"/>
    <mergeCell ref="FOH46:FOT46"/>
    <mergeCell ref="FOU46:FPG46"/>
    <mergeCell ref="FPH46:FPT46"/>
    <mergeCell ref="FPU46:FQG46"/>
    <mergeCell ref="FQH46:FQT46"/>
    <mergeCell ref="FQU46:FRG46"/>
    <mergeCell ref="FRH46:FRT46"/>
    <mergeCell ref="FRU46:FSG46"/>
    <mergeCell ref="FSH46:FST46"/>
    <mergeCell ref="FSU46:FTG46"/>
    <mergeCell ref="FTH46:FTT46"/>
    <mergeCell ref="FTU46:FUG46"/>
    <mergeCell ref="FUH46:FUT46"/>
    <mergeCell ref="FUU46:FVG46"/>
    <mergeCell ref="FVH46:FVT46"/>
    <mergeCell ref="FVU46:FWG46"/>
    <mergeCell ref="FWH46:FWT46"/>
    <mergeCell ref="FWU46:FXG46"/>
    <mergeCell ref="FXH46:FXT46"/>
    <mergeCell ref="FXU46:FYG46"/>
    <mergeCell ref="FYH46:FYT46"/>
    <mergeCell ref="FYU46:FZG46"/>
    <mergeCell ref="FZH46:FZT46"/>
    <mergeCell ref="FZU46:GAG46"/>
    <mergeCell ref="GAH46:GAT46"/>
    <mergeCell ref="GAU46:GBG46"/>
    <mergeCell ref="GBH46:GBT46"/>
    <mergeCell ref="GBU46:GCG46"/>
    <mergeCell ref="GCH46:GCT46"/>
    <mergeCell ref="GCU46:GDG46"/>
    <mergeCell ref="GDH46:GDT46"/>
    <mergeCell ref="GDU46:GEG46"/>
    <mergeCell ref="GEH46:GET46"/>
    <mergeCell ref="GEU46:GFG46"/>
    <mergeCell ref="GFH46:GFT46"/>
    <mergeCell ref="GFU46:GGG46"/>
    <mergeCell ref="GGH46:GGT46"/>
    <mergeCell ref="GGU46:GHG46"/>
    <mergeCell ref="GHH46:GHT46"/>
    <mergeCell ref="GHU46:GIG46"/>
    <mergeCell ref="GIH46:GIT46"/>
    <mergeCell ref="GIU46:GJG46"/>
    <mergeCell ref="GJH46:GJT46"/>
    <mergeCell ref="GJU46:GKG46"/>
    <mergeCell ref="GKH46:GKT46"/>
    <mergeCell ref="GKU46:GLG46"/>
    <mergeCell ref="GLH46:GLT46"/>
    <mergeCell ref="GLU46:GMG46"/>
    <mergeCell ref="GMH46:GMT46"/>
    <mergeCell ref="GMU46:GNG46"/>
    <mergeCell ref="GNH46:GNT46"/>
    <mergeCell ref="GNU46:GOG46"/>
    <mergeCell ref="GOH46:GOT46"/>
    <mergeCell ref="GOU46:GPG46"/>
    <mergeCell ref="GPH46:GPT46"/>
    <mergeCell ref="GPU46:GQG46"/>
    <mergeCell ref="GQH46:GQT46"/>
    <mergeCell ref="GQU46:GRG46"/>
    <mergeCell ref="GRH46:GRT46"/>
    <mergeCell ref="GRU46:GSG46"/>
    <mergeCell ref="GSH46:GST46"/>
    <mergeCell ref="GSU46:GTG46"/>
    <mergeCell ref="GTH46:GTT46"/>
    <mergeCell ref="GTU46:GUG46"/>
    <mergeCell ref="GUH46:GUT46"/>
    <mergeCell ref="GUU46:GVG46"/>
    <mergeCell ref="GVH46:GVT46"/>
    <mergeCell ref="GVU46:GWG46"/>
    <mergeCell ref="GWH46:GWT46"/>
    <mergeCell ref="GWU46:GXG46"/>
    <mergeCell ref="GXH46:GXT46"/>
    <mergeCell ref="GXU46:GYG46"/>
    <mergeCell ref="GYH46:GYT46"/>
    <mergeCell ref="GYU46:GZG46"/>
    <mergeCell ref="GZH46:GZT46"/>
    <mergeCell ref="GZU46:HAG46"/>
    <mergeCell ref="HAH46:HAT46"/>
    <mergeCell ref="HAU46:HBG46"/>
    <mergeCell ref="HBH46:HBT46"/>
    <mergeCell ref="HBU46:HCG46"/>
    <mergeCell ref="HCH46:HCT46"/>
    <mergeCell ref="HCU46:HDG46"/>
    <mergeCell ref="HDH46:HDT46"/>
    <mergeCell ref="HDU46:HEG46"/>
    <mergeCell ref="HEH46:HET46"/>
    <mergeCell ref="HEU46:HFG46"/>
    <mergeCell ref="HFH46:HFT46"/>
    <mergeCell ref="HFU46:HGG46"/>
    <mergeCell ref="HGH46:HGT46"/>
    <mergeCell ref="HGU46:HHG46"/>
    <mergeCell ref="HHH46:HHT46"/>
    <mergeCell ref="HHU46:HIG46"/>
    <mergeCell ref="HIH46:HIT46"/>
    <mergeCell ref="HIU46:HJG46"/>
    <mergeCell ref="HJH46:HJT46"/>
    <mergeCell ref="HJU46:HKG46"/>
    <mergeCell ref="HKH46:HKT46"/>
    <mergeCell ref="HKU46:HLG46"/>
    <mergeCell ref="HLH46:HLT46"/>
    <mergeCell ref="HLU46:HMG46"/>
    <mergeCell ref="HMH46:HMT46"/>
    <mergeCell ref="HMU46:HNG46"/>
    <mergeCell ref="HNH46:HNT46"/>
    <mergeCell ref="HNU46:HOG46"/>
    <mergeCell ref="HOH46:HOT46"/>
    <mergeCell ref="HOU46:HPG46"/>
    <mergeCell ref="HPH46:HPT46"/>
    <mergeCell ref="HPU46:HQG46"/>
    <mergeCell ref="HQH46:HQT46"/>
    <mergeCell ref="HQU46:HRG46"/>
    <mergeCell ref="HRH46:HRT46"/>
    <mergeCell ref="HRU46:HSG46"/>
    <mergeCell ref="HSH46:HST46"/>
    <mergeCell ref="HSU46:HTG46"/>
    <mergeCell ref="HTH46:HTT46"/>
    <mergeCell ref="HTU46:HUG46"/>
    <mergeCell ref="HUH46:HUT46"/>
    <mergeCell ref="HUU46:HVG46"/>
    <mergeCell ref="HVH46:HVT46"/>
    <mergeCell ref="HVU46:HWG46"/>
    <mergeCell ref="HWH46:HWT46"/>
    <mergeCell ref="HWU46:HXG46"/>
    <mergeCell ref="HXH46:HXT46"/>
    <mergeCell ref="HXU46:HYG46"/>
    <mergeCell ref="HYH46:HYT46"/>
    <mergeCell ref="HYU46:HZG46"/>
    <mergeCell ref="HZH46:HZT46"/>
    <mergeCell ref="HZU46:IAG46"/>
    <mergeCell ref="IAH46:IAT46"/>
    <mergeCell ref="IAU46:IBG46"/>
    <mergeCell ref="IBH46:IBT46"/>
    <mergeCell ref="IBU46:ICG46"/>
    <mergeCell ref="ICH46:ICT46"/>
    <mergeCell ref="ICU46:IDG46"/>
    <mergeCell ref="IDH46:IDT46"/>
    <mergeCell ref="IDU46:IEG46"/>
    <mergeCell ref="IEH46:IET46"/>
    <mergeCell ref="IEU46:IFG46"/>
    <mergeCell ref="IFH46:IFT46"/>
    <mergeCell ref="IFU46:IGG46"/>
    <mergeCell ref="IGH46:IGT46"/>
    <mergeCell ref="IGU46:IHG46"/>
    <mergeCell ref="IHH46:IHT46"/>
    <mergeCell ref="IHU46:IIG46"/>
    <mergeCell ref="IIH46:IIT46"/>
    <mergeCell ref="IIU46:IJG46"/>
    <mergeCell ref="IJH46:IJT46"/>
    <mergeCell ref="IJU46:IKG46"/>
    <mergeCell ref="IKH46:IKT46"/>
    <mergeCell ref="IKU46:ILG46"/>
    <mergeCell ref="ILH46:ILT46"/>
    <mergeCell ref="ILU46:IMG46"/>
    <mergeCell ref="IMH46:IMT46"/>
    <mergeCell ref="IMU46:ING46"/>
    <mergeCell ref="INH46:INT46"/>
    <mergeCell ref="INU46:IOG46"/>
    <mergeCell ref="IOH46:IOT46"/>
    <mergeCell ref="IOU46:IPG46"/>
    <mergeCell ref="IPH46:IPT46"/>
    <mergeCell ref="IPU46:IQG46"/>
    <mergeCell ref="IQH46:IQT46"/>
    <mergeCell ref="IQU46:IRG46"/>
    <mergeCell ref="IRH46:IRT46"/>
    <mergeCell ref="IRU46:ISG46"/>
    <mergeCell ref="ISH46:IST46"/>
    <mergeCell ref="ISU46:ITG46"/>
    <mergeCell ref="ITH46:ITT46"/>
    <mergeCell ref="ITU46:IUG46"/>
    <mergeCell ref="IUH46:IUT46"/>
    <mergeCell ref="IUU46:IVG46"/>
    <mergeCell ref="IVH46:IVT46"/>
    <mergeCell ref="IVU46:IWG46"/>
    <mergeCell ref="IWH46:IWT46"/>
    <mergeCell ref="IWU46:IXG46"/>
    <mergeCell ref="IXH46:IXT46"/>
    <mergeCell ref="IXU46:IYG46"/>
    <mergeCell ref="IYH46:IYT46"/>
    <mergeCell ref="IYU46:IZG46"/>
    <mergeCell ref="IZH46:IZT46"/>
    <mergeCell ref="IZU46:JAG46"/>
    <mergeCell ref="JAH46:JAT46"/>
    <mergeCell ref="JAU46:JBG46"/>
    <mergeCell ref="JBH46:JBT46"/>
    <mergeCell ref="JBU46:JCG46"/>
    <mergeCell ref="JCH46:JCT46"/>
    <mergeCell ref="JCU46:JDG46"/>
    <mergeCell ref="JDH46:JDT46"/>
    <mergeCell ref="JDU46:JEG46"/>
    <mergeCell ref="JEH46:JET46"/>
    <mergeCell ref="JEU46:JFG46"/>
    <mergeCell ref="JFH46:JFT46"/>
    <mergeCell ref="JFU46:JGG46"/>
    <mergeCell ref="JGH46:JGT46"/>
    <mergeCell ref="JGU46:JHG46"/>
    <mergeCell ref="JHH46:JHT46"/>
    <mergeCell ref="JHU46:JIG46"/>
    <mergeCell ref="JIH46:JIT46"/>
    <mergeCell ref="JIU46:JJG46"/>
    <mergeCell ref="JJH46:JJT46"/>
    <mergeCell ref="JJU46:JKG46"/>
    <mergeCell ref="JKH46:JKT46"/>
    <mergeCell ref="JKU46:JLG46"/>
    <mergeCell ref="JLH46:JLT46"/>
    <mergeCell ref="JLU46:JMG46"/>
    <mergeCell ref="JMH46:JMT46"/>
    <mergeCell ref="JMU46:JNG46"/>
    <mergeCell ref="JNH46:JNT46"/>
    <mergeCell ref="JNU46:JOG46"/>
    <mergeCell ref="JOH46:JOT46"/>
    <mergeCell ref="JOU46:JPG46"/>
    <mergeCell ref="JPH46:JPT46"/>
    <mergeCell ref="JPU46:JQG46"/>
    <mergeCell ref="JQH46:JQT46"/>
    <mergeCell ref="JQU46:JRG46"/>
    <mergeCell ref="JRH46:JRT46"/>
    <mergeCell ref="JRU46:JSG46"/>
    <mergeCell ref="JSH46:JST46"/>
    <mergeCell ref="JSU46:JTG46"/>
    <mergeCell ref="JTH46:JTT46"/>
    <mergeCell ref="JTU46:JUG46"/>
    <mergeCell ref="JUH46:JUT46"/>
    <mergeCell ref="JUU46:JVG46"/>
    <mergeCell ref="JVH46:JVT46"/>
    <mergeCell ref="JVU46:JWG46"/>
    <mergeCell ref="JWH46:JWT46"/>
    <mergeCell ref="JWU46:JXG46"/>
    <mergeCell ref="JXH46:JXT46"/>
    <mergeCell ref="JXU46:JYG46"/>
    <mergeCell ref="JYH46:JYT46"/>
    <mergeCell ref="JYU46:JZG46"/>
    <mergeCell ref="JZH46:JZT46"/>
    <mergeCell ref="JZU46:KAG46"/>
    <mergeCell ref="KAH46:KAT46"/>
    <mergeCell ref="KAU46:KBG46"/>
    <mergeCell ref="KBH46:KBT46"/>
    <mergeCell ref="KBU46:KCG46"/>
    <mergeCell ref="KCH46:KCT46"/>
    <mergeCell ref="KCU46:KDG46"/>
    <mergeCell ref="KDH46:KDT46"/>
    <mergeCell ref="KDU46:KEG46"/>
    <mergeCell ref="KEH46:KET46"/>
    <mergeCell ref="KEU46:KFG46"/>
    <mergeCell ref="KFH46:KFT46"/>
    <mergeCell ref="KFU46:KGG46"/>
    <mergeCell ref="KGH46:KGT46"/>
    <mergeCell ref="KGU46:KHG46"/>
    <mergeCell ref="KHH46:KHT46"/>
    <mergeCell ref="KHU46:KIG46"/>
    <mergeCell ref="KIH46:KIT46"/>
    <mergeCell ref="KIU46:KJG46"/>
    <mergeCell ref="KJH46:KJT46"/>
    <mergeCell ref="KJU46:KKG46"/>
    <mergeCell ref="KKH46:KKT46"/>
    <mergeCell ref="KKU46:KLG46"/>
    <mergeCell ref="KLH46:KLT46"/>
    <mergeCell ref="KLU46:KMG46"/>
    <mergeCell ref="KMH46:KMT46"/>
    <mergeCell ref="KMU46:KNG46"/>
    <mergeCell ref="KNH46:KNT46"/>
    <mergeCell ref="KNU46:KOG46"/>
    <mergeCell ref="KOH46:KOT46"/>
    <mergeCell ref="KOU46:KPG46"/>
    <mergeCell ref="KPH46:KPT46"/>
    <mergeCell ref="KPU46:KQG46"/>
    <mergeCell ref="KQH46:KQT46"/>
    <mergeCell ref="KQU46:KRG46"/>
    <mergeCell ref="KRH46:KRT46"/>
    <mergeCell ref="KRU46:KSG46"/>
    <mergeCell ref="KSH46:KST46"/>
    <mergeCell ref="KSU46:KTG46"/>
    <mergeCell ref="KTH46:KTT46"/>
    <mergeCell ref="KTU46:KUG46"/>
    <mergeCell ref="KUH46:KUT46"/>
    <mergeCell ref="KUU46:KVG46"/>
    <mergeCell ref="KVH46:KVT46"/>
    <mergeCell ref="KVU46:KWG46"/>
    <mergeCell ref="KWH46:KWT46"/>
    <mergeCell ref="KWU46:KXG46"/>
    <mergeCell ref="KXH46:KXT46"/>
    <mergeCell ref="KXU46:KYG46"/>
    <mergeCell ref="KYH46:KYT46"/>
    <mergeCell ref="KYU46:KZG46"/>
    <mergeCell ref="KZH46:KZT46"/>
    <mergeCell ref="KZU46:LAG46"/>
    <mergeCell ref="LAH46:LAT46"/>
    <mergeCell ref="LAU46:LBG46"/>
    <mergeCell ref="LBH46:LBT46"/>
    <mergeCell ref="LBU46:LCG46"/>
    <mergeCell ref="LCH46:LCT46"/>
    <mergeCell ref="LCU46:LDG46"/>
    <mergeCell ref="LDH46:LDT46"/>
    <mergeCell ref="LDU46:LEG46"/>
    <mergeCell ref="LEH46:LET46"/>
    <mergeCell ref="LEU46:LFG46"/>
    <mergeCell ref="LFH46:LFT46"/>
    <mergeCell ref="LFU46:LGG46"/>
    <mergeCell ref="LGH46:LGT46"/>
    <mergeCell ref="LGU46:LHG46"/>
    <mergeCell ref="LHH46:LHT46"/>
    <mergeCell ref="LHU46:LIG46"/>
    <mergeCell ref="LIH46:LIT46"/>
    <mergeCell ref="LIU46:LJG46"/>
    <mergeCell ref="LJH46:LJT46"/>
    <mergeCell ref="LJU46:LKG46"/>
    <mergeCell ref="LKH46:LKT46"/>
    <mergeCell ref="LKU46:LLG46"/>
    <mergeCell ref="LLH46:LLT46"/>
    <mergeCell ref="LLU46:LMG46"/>
    <mergeCell ref="LMH46:LMT46"/>
    <mergeCell ref="LMU46:LNG46"/>
    <mergeCell ref="LNH46:LNT46"/>
    <mergeCell ref="LNU46:LOG46"/>
    <mergeCell ref="LOH46:LOT46"/>
    <mergeCell ref="LOU46:LPG46"/>
    <mergeCell ref="LPH46:LPT46"/>
    <mergeCell ref="LPU46:LQG46"/>
    <mergeCell ref="LQH46:LQT46"/>
    <mergeCell ref="LQU46:LRG46"/>
    <mergeCell ref="LRH46:LRT46"/>
    <mergeCell ref="LRU46:LSG46"/>
    <mergeCell ref="LSH46:LST46"/>
    <mergeCell ref="LSU46:LTG46"/>
    <mergeCell ref="LTH46:LTT46"/>
    <mergeCell ref="LTU46:LUG46"/>
    <mergeCell ref="LUH46:LUT46"/>
    <mergeCell ref="LUU46:LVG46"/>
    <mergeCell ref="LVH46:LVT46"/>
    <mergeCell ref="LVU46:LWG46"/>
    <mergeCell ref="LWH46:LWT46"/>
    <mergeCell ref="LWU46:LXG46"/>
    <mergeCell ref="LXH46:LXT46"/>
    <mergeCell ref="LXU46:LYG46"/>
    <mergeCell ref="LYH46:LYT46"/>
    <mergeCell ref="LYU46:LZG46"/>
    <mergeCell ref="LZH46:LZT46"/>
    <mergeCell ref="LZU46:MAG46"/>
    <mergeCell ref="MAH46:MAT46"/>
    <mergeCell ref="MAU46:MBG46"/>
    <mergeCell ref="MBH46:MBT46"/>
    <mergeCell ref="MBU46:MCG46"/>
    <mergeCell ref="MCH46:MCT46"/>
    <mergeCell ref="MCU46:MDG46"/>
    <mergeCell ref="MDH46:MDT46"/>
    <mergeCell ref="MDU46:MEG46"/>
    <mergeCell ref="MEH46:MET46"/>
    <mergeCell ref="MEU46:MFG46"/>
    <mergeCell ref="MFH46:MFT46"/>
    <mergeCell ref="MFU46:MGG46"/>
    <mergeCell ref="MGH46:MGT46"/>
    <mergeCell ref="MGU46:MHG46"/>
    <mergeCell ref="MHH46:MHT46"/>
    <mergeCell ref="MHU46:MIG46"/>
    <mergeCell ref="MIH46:MIT46"/>
    <mergeCell ref="MIU46:MJG46"/>
    <mergeCell ref="MJH46:MJT46"/>
    <mergeCell ref="MJU46:MKG46"/>
    <mergeCell ref="MKH46:MKT46"/>
    <mergeCell ref="MKU46:MLG46"/>
    <mergeCell ref="MLH46:MLT46"/>
    <mergeCell ref="MLU46:MMG46"/>
    <mergeCell ref="MMH46:MMT46"/>
    <mergeCell ref="MMU46:MNG46"/>
    <mergeCell ref="MNH46:MNT46"/>
    <mergeCell ref="MNU46:MOG46"/>
    <mergeCell ref="MOH46:MOT46"/>
    <mergeCell ref="MOU46:MPG46"/>
    <mergeCell ref="MPH46:MPT46"/>
    <mergeCell ref="MPU46:MQG46"/>
    <mergeCell ref="MQH46:MQT46"/>
    <mergeCell ref="MQU46:MRG46"/>
    <mergeCell ref="MRH46:MRT46"/>
    <mergeCell ref="MRU46:MSG46"/>
    <mergeCell ref="MSH46:MST46"/>
    <mergeCell ref="MSU46:MTG46"/>
    <mergeCell ref="MTH46:MTT46"/>
    <mergeCell ref="MTU46:MUG46"/>
    <mergeCell ref="MUH46:MUT46"/>
    <mergeCell ref="MUU46:MVG46"/>
    <mergeCell ref="MVH46:MVT46"/>
    <mergeCell ref="MVU46:MWG46"/>
    <mergeCell ref="MWH46:MWT46"/>
    <mergeCell ref="MWU46:MXG46"/>
    <mergeCell ref="MXH46:MXT46"/>
    <mergeCell ref="MXU46:MYG46"/>
    <mergeCell ref="MYH46:MYT46"/>
    <mergeCell ref="MYU46:MZG46"/>
    <mergeCell ref="MZH46:MZT46"/>
    <mergeCell ref="MZU46:NAG46"/>
    <mergeCell ref="NAH46:NAT46"/>
    <mergeCell ref="NAU46:NBG46"/>
    <mergeCell ref="NBH46:NBT46"/>
    <mergeCell ref="NBU46:NCG46"/>
    <mergeCell ref="NCH46:NCT46"/>
    <mergeCell ref="NCU46:NDG46"/>
    <mergeCell ref="NDH46:NDT46"/>
    <mergeCell ref="NDU46:NEG46"/>
    <mergeCell ref="NEH46:NET46"/>
    <mergeCell ref="NEU46:NFG46"/>
    <mergeCell ref="NFH46:NFT46"/>
    <mergeCell ref="NFU46:NGG46"/>
    <mergeCell ref="NGH46:NGT46"/>
    <mergeCell ref="NGU46:NHG46"/>
    <mergeCell ref="NHH46:NHT46"/>
    <mergeCell ref="NHU46:NIG46"/>
    <mergeCell ref="NIH46:NIT46"/>
    <mergeCell ref="NIU46:NJG46"/>
    <mergeCell ref="NJH46:NJT46"/>
    <mergeCell ref="NJU46:NKG46"/>
    <mergeCell ref="NKH46:NKT46"/>
    <mergeCell ref="NKU46:NLG46"/>
    <mergeCell ref="NLH46:NLT46"/>
    <mergeCell ref="NLU46:NMG46"/>
    <mergeCell ref="NMH46:NMT46"/>
    <mergeCell ref="NMU46:NNG46"/>
    <mergeCell ref="NNH46:NNT46"/>
    <mergeCell ref="NNU46:NOG46"/>
    <mergeCell ref="NOH46:NOT46"/>
    <mergeCell ref="NOU46:NPG46"/>
    <mergeCell ref="NPH46:NPT46"/>
    <mergeCell ref="NPU46:NQG46"/>
    <mergeCell ref="NQH46:NQT46"/>
    <mergeCell ref="NQU46:NRG46"/>
    <mergeCell ref="NRH46:NRT46"/>
    <mergeCell ref="NRU46:NSG46"/>
    <mergeCell ref="NSH46:NST46"/>
    <mergeCell ref="NSU46:NTG46"/>
    <mergeCell ref="NTH46:NTT46"/>
    <mergeCell ref="NTU46:NUG46"/>
    <mergeCell ref="NUH46:NUT46"/>
    <mergeCell ref="NUU46:NVG46"/>
    <mergeCell ref="NVH46:NVT46"/>
    <mergeCell ref="NVU46:NWG46"/>
    <mergeCell ref="NWH46:NWT46"/>
    <mergeCell ref="NWU46:NXG46"/>
    <mergeCell ref="NXH46:NXT46"/>
    <mergeCell ref="NXU46:NYG46"/>
    <mergeCell ref="NYH46:NYT46"/>
    <mergeCell ref="NYU46:NZG46"/>
    <mergeCell ref="NZH46:NZT46"/>
    <mergeCell ref="NZU46:OAG46"/>
    <mergeCell ref="OAH46:OAT46"/>
    <mergeCell ref="OAU46:OBG46"/>
    <mergeCell ref="OBH46:OBT46"/>
    <mergeCell ref="OBU46:OCG46"/>
    <mergeCell ref="OCH46:OCT46"/>
    <mergeCell ref="OCU46:ODG46"/>
    <mergeCell ref="ODH46:ODT46"/>
    <mergeCell ref="ODU46:OEG46"/>
    <mergeCell ref="OEH46:OET46"/>
    <mergeCell ref="OEU46:OFG46"/>
    <mergeCell ref="OFH46:OFT46"/>
    <mergeCell ref="OFU46:OGG46"/>
    <mergeCell ref="OGH46:OGT46"/>
    <mergeCell ref="OGU46:OHG46"/>
    <mergeCell ref="OHH46:OHT46"/>
    <mergeCell ref="OHU46:OIG46"/>
    <mergeCell ref="OIH46:OIT46"/>
    <mergeCell ref="OIU46:OJG46"/>
    <mergeCell ref="OJH46:OJT46"/>
    <mergeCell ref="OJU46:OKG46"/>
    <mergeCell ref="OKH46:OKT46"/>
    <mergeCell ref="OKU46:OLG46"/>
    <mergeCell ref="OLH46:OLT46"/>
    <mergeCell ref="OLU46:OMG46"/>
    <mergeCell ref="OMH46:OMT46"/>
    <mergeCell ref="OMU46:ONG46"/>
    <mergeCell ref="ONH46:ONT46"/>
    <mergeCell ref="ONU46:OOG46"/>
    <mergeCell ref="OOH46:OOT46"/>
    <mergeCell ref="OOU46:OPG46"/>
    <mergeCell ref="OPH46:OPT46"/>
    <mergeCell ref="OPU46:OQG46"/>
    <mergeCell ref="OQH46:OQT46"/>
    <mergeCell ref="OQU46:ORG46"/>
    <mergeCell ref="ORH46:ORT46"/>
    <mergeCell ref="ORU46:OSG46"/>
    <mergeCell ref="OSH46:OST46"/>
    <mergeCell ref="OSU46:OTG46"/>
    <mergeCell ref="OTH46:OTT46"/>
    <mergeCell ref="OTU46:OUG46"/>
    <mergeCell ref="OUH46:OUT46"/>
    <mergeCell ref="OUU46:OVG46"/>
    <mergeCell ref="OVH46:OVT46"/>
    <mergeCell ref="OVU46:OWG46"/>
    <mergeCell ref="OWH46:OWT46"/>
    <mergeCell ref="OWU46:OXG46"/>
    <mergeCell ref="OXH46:OXT46"/>
    <mergeCell ref="OXU46:OYG46"/>
    <mergeCell ref="OYH46:OYT46"/>
    <mergeCell ref="OYU46:OZG46"/>
    <mergeCell ref="OZH46:OZT46"/>
    <mergeCell ref="OZU46:PAG46"/>
    <mergeCell ref="PAH46:PAT46"/>
    <mergeCell ref="PAU46:PBG46"/>
    <mergeCell ref="PBH46:PBT46"/>
    <mergeCell ref="PBU46:PCG46"/>
    <mergeCell ref="PCH46:PCT46"/>
    <mergeCell ref="PCU46:PDG46"/>
    <mergeCell ref="PDH46:PDT46"/>
    <mergeCell ref="PDU46:PEG46"/>
    <mergeCell ref="PEH46:PET46"/>
    <mergeCell ref="PEU46:PFG46"/>
    <mergeCell ref="PFH46:PFT46"/>
    <mergeCell ref="PFU46:PGG46"/>
    <mergeCell ref="PGH46:PGT46"/>
    <mergeCell ref="PGU46:PHG46"/>
    <mergeCell ref="PHH46:PHT46"/>
    <mergeCell ref="PHU46:PIG46"/>
    <mergeCell ref="PIH46:PIT46"/>
    <mergeCell ref="PIU46:PJG46"/>
    <mergeCell ref="PJH46:PJT46"/>
    <mergeCell ref="PJU46:PKG46"/>
    <mergeCell ref="PKH46:PKT46"/>
    <mergeCell ref="PKU46:PLG46"/>
    <mergeCell ref="PLH46:PLT46"/>
    <mergeCell ref="PLU46:PMG46"/>
    <mergeCell ref="PMH46:PMT46"/>
    <mergeCell ref="PMU46:PNG46"/>
    <mergeCell ref="PNH46:PNT46"/>
    <mergeCell ref="PNU46:POG46"/>
    <mergeCell ref="POH46:POT46"/>
    <mergeCell ref="POU46:PPG46"/>
    <mergeCell ref="PPH46:PPT46"/>
    <mergeCell ref="PPU46:PQG46"/>
    <mergeCell ref="PQH46:PQT46"/>
    <mergeCell ref="PQU46:PRG46"/>
    <mergeCell ref="PRH46:PRT46"/>
    <mergeCell ref="PRU46:PSG46"/>
    <mergeCell ref="PSH46:PST46"/>
    <mergeCell ref="PSU46:PTG46"/>
    <mergeCell ref="PTH46:PTT46"/>
    <mergeCell ref="PTU46:PUG46"/>
    <mergeCell ref="PUH46:PUT46"/>
    <mergeCell ref="PUU46:PVG46"/>
    <mergeCell ref="PVH46:PVT46"/>
    <mergeCell ref="PVU46:PWG46"/>
    <mergeCell ref="PWH46:PWT46"/>
    <mergeCell ref="PWU46:PXG46"/>
    <mergeCell ref="PXH46:PXT46"/>
    <mergeCell ref="PXU46:PYG46"/>
    <mergeCell ref="PYH46:PYT46"/>
    <mergeCell ref="PYU46:PZG46"/>
    <mergeCell ref="PZH46:PZT46"/>
    <mergeCell ref="PZU46:QAG46"/>
    <mergeCell ref="QAH46:QAT46"/>
    <mergeCell ref="QAU46:QBG46"/>
    <mergeCell ref="QBH46:QBT46"/>
    <mergeCell ref="QBU46:QCG46"/>
    <mergeCell ref="QCH46:QCT46"/>
    <mergeCell ref="QCU46:QDG46"/>
    <mergeCell ref="QDH46:QDT46"/>
    <mergeCell ref="QDU46:QEG46"/>
    <mergeCell ref="QEH46:QET46"/>
    <mergeCell ref="QEU46:QFG46"/>
    <mergeCell ref="QFH46:QFT46"/>
    <mergeCell ref="QFU46:QGG46"/>
    <mergeCell ref="QGH46:QGT46"/>
    <mergeCell ref="QGU46:QHG46"/>
    <mergeCell ref="QHH46:QHT46"/>
    <mergeCell ref="QHU46:QIG46"/>
    <mergeCell ref="QIH46:QIT46"/>
    <mergeCell ref="QIU46:QJG46"/>
    <mergeCell ref="QJH46:QJT46"/>
    <mergeCell ref="QJU46:QKG46"/>
    <mergeCell ref="QKH46:QKT46"/>
    <mergeCell ref="QKU46:QLG46"/>
    <mergeCell ref="QLH46:QLT46"/>
    <mergeCell ref="QLU46:QMG46"/>
    <mergeCell ref="QMH46:QMT46"/>
    <mergeCell ref="QMU46:QNG46"/>
    <mergeCell ref="QNH46:QNT46"/>
    <mergeCell ref="QNU46:QOG46"/>
    <mergeCell ref="QOH46:QOT46"/>
    <mergeCell ref="QOU46:QPG46"/>
    <mergeCell ref="QPH46:QPT46"/>
    <mergeCell ref="QPU46:QQG46"/>
    <mergeCell ref="QQH46:QQT46"/>
    <mergeCell ref="QQU46:QRG46"/>
    <mergeCell ref="QRH46:QRT46"/>
    <mergeCell ref="QRU46:QSG46"/>
    <mergeCell ref="QSH46:QST46"/>
    <mergeCell ref="QSU46:QTG46"/>
    <mergeCell ref="QTH46:QTT46"/>
    <mergeCell ref="QTU46:QUG46"/>
    <mergeCell ref="QUH46:QUT46"/>
    <mergeCell ref="QUU46:QVG46"/>
    <mergeCell ref="QVH46:QVT46"/>
    <mergeCell ref="QVU46:QWG46"/>
    <mergeCell ref="QWH46:QWT46"/>
    <mergeCell ref="QWU46:QXG46"/>
    <mergeCell ref="QXH46:QXT46"/>
    <mergeCell ref="QXU46:QYG46"/>
    <mergeCell ref="QYH46:QYT46"/>
    <mergeCell ref="QYU46:QZG46"/>
    <mergeCell ref="QZH46:QZT46"/>
    <mergeCell ref="QZU46:RAG46"/>
    <mergeCell ref="RAH46:RAT46"/>
    <mergeCell ref="RAU46:RBG46"/>
    <mergeCell ref="RBH46:RBT46"/>
    <mergeCell ref="RBU46:RCG46"/>
    <mergeCell ref="RCH46:RCT46"/>
    <mergeCell ref="RCU46:RDG46"/>
    <mergeCell ref="RDH46:RDT46"/>
    <mergeCell ref="RDU46:REG46"/>
    <mergeCell ref="REH46:RET46"/>
    <mergeCell ref="REU46:RFG46"/>
    <mergeCell ref="RFH46:RFT46"/>
    <mergeCell ref="RFU46:RGG46"/>
    <mergeCell ref="RGH46:RGT46"/>
    <mergeCell ref="RGU46:RHG46"/>
    <mergeCell ref="RHH46:RHT46"/>
    <mergeCell ref="RHU46:RIG46"/>
    <mergeCell ref="RIH46:RIT46"/>
    <mergeCell ref="RIU46:RJG46"/>
    <mergeCell ref="RJH46:RJT46"/>
    <mergeCell ref="RJU46:RKG46"/>
    <mergeCell ref="RKH46:RKT46"/>
    <mergeCell ref="RKU46:RLG46"/>
    <mergeCell ref="RLH46:RLT46"/>
    <mergeCell ref="RLU46:RMG46"/>
    <mergeCell ref="RMH46:RMT46"/>
    <mergeCell ref="RMU46:RNG46"/>
    <mergeCell ref="RNH46:RNT46"/>
    <mergeCell ref="RNU46:ROG46"/>
    <mergeCell ref="ROH46:ROT46"/>
    <mergeCell ref="ROU46:RPG46"/>
    <mergeCell ref="RPH46:RPT46"/>
    <mergeCell ref="RPU46:RQG46"/>
    <mergeCell ref="RQH46:RQT46"/>
    <mergeCell ref="RQU46:RRG46"/>
    <mergeCell ref="RRH46:RRT46"/>
    <mergeCell ref="RRU46:RSG46"/>
    <mergeCell ref="RSH46:RST46"/>
    <mergeCell ref="RSU46:RTG46"/>
    <mergeCell ref="RTH46:RTT46"/>
    <mergeCell ref="RTU46:RUG46"/>
    <mergeCell ref="RUH46:RUT46"/>
    <mergeCell ref="RUU46:RVG46"/>
    <mergeCell ref="RVH46:RVT46"/>
    <mergeCell ref="RVU46:RWG46"/>
    <mergeCell ref="RWH46:RWT46"/>
    <mergeCell ref="RWU46:RXG46"/>
    <mergeCell ref="RXH46:RXT46"/>
    <mergeCell ref="RXU46:RYG46"/>
    <mergeCell ref="RYH46:RYT46"/>
    <mergeCell ref="RYU46:RZG46"/>
    <mergeCell ref="RZH46:RZT46"/>
    <mergeCell ref="RZU46:SAG46"/>
    <mergeCell ref="SAH46:SAT46"/>
    <mergeCell ref="SAU46:SBG46"/>
    <mergeCell ref="SBH46:SBT46"/>
    <mergeCell ref="SBU46:SCG46"/>
    <mergeCell ref="SCH46:SCT46"/>
    <mergeCell ref="SCU46:SDG46"/>
    <mergeCell ref="SDH46:SDT46"/>
    <mergeCell ref="SDU46:SEG46"/>
    <mergeCell ref="SEH46:SET46"/>
    <mergeCell ref="SEU46:SFG46"/>
    <mergeCell ref="SFH46:SFT46"/>
    <mergeCell ref="SFU46:SGG46"/>
    <mergeCell ref="SGH46:SGT46"/>
    <mergeCell ref="SGU46:SHG46"/>
    <mergeCell ref="SHH46:SHT46"/>
    <mergeCell ref="SHU46:SIG46"/>
    <mergeCell ref="SIH46:SIT46"/>
    <mergeCell ref="SIU46:SJG46"/>
    <mergeCell ref="SJH46:SJT46"/>
    <mergeCell ref="SJU46:SKG46"/>
    <mergeCell ref="SKH46:SKT46"/>
    <mergeCell ref="SKU46:SLG46"/>
    <mergeCell ref="SLH46:SLT46"/>
    <mergeCell ref="SLU46:SMG46"/>
    <mergeCell ref="SMH46:SMT46"/>
    <mergeCell ref="SMU46:SNG46"/>
    <mergeCell ref="SNH46:SNT46"/>
    <mergeCell ref="SNU46:SOG46"/>
    <mergeCell ref="SOH46:SOT46"/>
    <mergeCell ref="SOU46:SPG46"/>
    <mergeCell ref="SPH46:SPT46"/>
    <mergeCell ref="SPU46:SQG46"/>
    <mergeCell ref="SQH46:SQT46"/>
    <mergeCell ref="SQU46:SRG46"/>
    <mergeCell ref="SRH46:SRT46"/>
    <mergeCell ref="SRU46:SSG46"/>
    <mergeCell ref="SSH46:SST46"/>
    <mergeCell ref="SSU46:STG46"/>
    <mergeCell ref="STH46:STT46"/>
    <mergeCell ref="STU46:SUG46"/>
    <mergeCell ref="SUH46:SUT46"/>
    <mergeCell ref="SUU46:SVG46"/>
    <mergeCell ref="SVH46:SVT46"/>
    <mergeCell ref="SVU46:SWG46"/>
    <mergeCell ref="SWH46:SWT46"/>
    <mergeCell ref="SWU46:SXG46"/>
    <mergeCell ref="SXH46:SXT46"/>
    <mergeCell ref="SXU46:SYG46"/>
    <mergeCell ref="SYH46:SYT46"/>
    <mergeCell ref="SYU46:SZG46"/>
    <mergeCell ref="SZH46:SZT46"/>
    <mergeCell ref="SZU46:TAG46"/>
    <mergeCell ref="TAH46:TAT46"/>
    <mergeCell ref="TAU46:TBG46"/>
    <mergeCell ref="TBH46:TBT46"/>
    <mergeCell ref="TBU46:TCG46"/>
    <mergeCell ref="TCH46:TCT46"/>
    <mergeCell ref="TCU46:TDG46"/>
    <mergeCell ref="TDH46:TDT46"/>
    <mergeCell ref="TDU46:TEG46"/>
    <mergeCell ref="TEH46:TET46"/>
    <mergeCell ref="TEU46:TFG46"/>
    <mergeCell ref="TFH46:TFT46"/>
    <mergeCell ref="TFU46:TGG46"/>
    <mergeCell ref="TGH46:TGT46"/>
    <mergeCell ref="TGU46:THG46"/>
    <mergeCell ref="THH46:THT46"/>
    <mergeCell ref="THU46:TIG46"/>
    <mergeCell ref="TIH46:TIT46"/>
    <mergeCell ref="TIU46:TJG46"/>
    <mergeCell ref="TJH46:TJT46"/>
    <mergeCell ref="TJU46:TKG46"/>
    <mergeCell ref="TKH46:TKT46"/>
    <mergeCell ref="TKU46:TLG46"/>
    <mergeCell ref="TLH46:TLT46"/>
    <mergeCell ref="TLU46:TMG46"/>
    <mergeCell ref="TMH46:TMT46"/>
    <mergeCell ref="TMU46:TNG46"/>
    <mergeCell ref="TNH46:TNT46"/>
    <mergeCell ref="TNU46:TOG46"/>
    <mergeCell ref="TOH46:TOT46"/>
    <mergeCell ref="TOU46:TPG46"/>
    <mergeCell ref="TPH46:TPT46"/>
    <mergeCell ref="TPU46:TQG46"/>
    <mergeCell ref="TQH46:TQT46"/>
    <mergeCell ref="TQU46:TRG46"/>
    <mergeCell ref="TRH46:TRT46"/>
    <mergeCell ref="TRU46:TSG46"/>
    <mergeCell ref="TSH46:TST46"/>
    <mergeCell ref="TSU46:TTG46"/>
    <mergeCell ref="TTH46:TTT46"/>
    <mergeCell ref="TTU46:TUG46"/>
    <mergeCell ref="TUH46:TUT46"/>
    <mergeCell ref="TUU46:TVG46"/>
    <mergeCell ref="TVH46:TVT46"/>
    <mergeCell ref="TVU46:TWG46"/>
    <mergeCell ref="TWH46:TWT46"/>
    <mergeCell ref="TWU46:TXG46"/>
    <mergeCell ref="TXH46:TXT46"/>
    <mergeCell ref="TXU46:TYG46"/>
    <mergeCell ref="TYH46:TYT46"/>
    <mergeCell ref="TYU46:TZG46"/>
    <mergeCell ref="TZH46:TZT46"/>
    <mergeCell ref="TZU46:UAG46"/>
    <mergeCell ref="UAH46:UAT46"/>
    <mergeCell ref="UAU46:UBG46"/>
    <mergeCell ref="UBH46:UBT46"/>
    <mergeCell ref="UBU46:UCG46"/>
    <mergeCell ref="UCH46:UCT46"/>
    <mergeCell ref="UCU46:UDG46"/>
    <mergeCell ref="UDH46:UDT46"/>
    <mergeCell ref="UDU46:UEG46"/>
    <mergeCell ref="UEH46:UET46"/>
    <mergeCell ref="UEU46:UFG46"/>
    <mergeCell ref="UFH46:UFT46"/>
    <mergeCell ref="UFU46:UGG46"/>
    <mergeCell ref="UGH46:UGT46"/>
    <mergeCell ref="UGU46:UHG46"/>
    <mergeCell ref="UHH46:UHT46"/>
    <mergeCell ref="UHU46:UIG46"/>
    <mergeCell ref="UIH46:UIT46"/>
    <mergeCell ref="UIU46:UJG46"/>
    <mergeCell ref="UJH46:UJT46"/>
    <mergeCell ref="UJU46:UKG46"/>
    <mergeCell ref="UKH46:UKT46"/>
    <mergeCell ref="UKU46:ULG46"/>
    <mergeCell ref="ULH46:ULT46"/>
    <mergeCell ref="ULU46:UMG46"/>
    <mergeCell ref="UMH46:UMT46"/>
    <mergeCell ref="UMU46:UNG46"/>
    <mergeCell ref="UNH46:UNT46"/>
    <mergeCell ref="UNU46:UOG46"/>
    <mergeCell ref="UOH46:UOT46"/>
    <mergeCell ref="UOU46:UPG46"/>
    <mergeCell ref="UPH46:UPT46"/>
    <mergeCell ref="UPU46:UQG46"/>
    <mergeCell ref="UQH46:UQT46"/>
    <mergeCell ref="UQU46:URG46"/>
    <mergeCell ref="URH46:URT46"/>
    <mergeCell ref="URU46:USG46"/>
    <mergeCell ref="USH46:UST46"/>
    <mergeCell ref="USU46:UTG46"/>
    <mergeCell ref="UTH46:UTT46"/>
    <mergeCell ref="UTU46:UUG46"/>
    <mergeCell ref="UUH46:UUT46"/>
    <mergeCell ref="UUU46:UVG46"/>
    <mergeCell ref="UVH46:UVT46"/>
    <mergeCell ref="UVU46:UWG46"/>
    <mergeCell ref="UWH46:UWT46"/>
    <mergeCell ref="UWU46:UXG46"/>
    <mergeCell ref="UXH46:UXT46"/>
    <mergeCell ref="UXU46:UYG46"/>
    <mergeCell ref="UYH46:UYT46"/>
    <mergeCell ref="UYU46:UZG46"/>
    <mergeCell ref="UZH46:UZT46"/>
    <mergeCell ref="UZU46:VAG46"/>
    <mergeCell ref="VAH46:VAT46"/>
    <mergeCell ref="VAU46:VBG46"/>
    <mergeCell ref="VBH46:VBT46"/>
    <mergeCell ref="VBU46:VCG46"/>
    <mergeCell ref="VCH46:VCT46"/>
    <mergeCell ref="VCU46:VDG46"/>
    <mergeCell ref="VDH46:VDT46"/>
    <mergeCell ref="VDU46:VEG46"/>
    <mergeCell ref="VEH46:VET46"/>
    <mergeCell ref="VEU46:VFG46"/>
    <mergeCell ref="VFH46:VFT46"/>
    <mergeCell ref="VFU46:VGG46"/>
    <mergeCell ref="VGH46:VGT46"/>
    <mergeCell ref="VGU46:VHG46"/>
    <mergeCell ref="VHH46:VHT46"/>
    <mergeCell ref="VHU46:VIG46"/>
    <mergeCell ref="VIH46:VIT46"/>
    <mergeCell ref="VIU46:VJG46"/>
    <mergeCell ref="VJH46:VJT46"/>
    <mergeCell ref="VJU46:VKG46"/>
    <mergeCell ref="VKH46:VKT46"/>
    <mergeCell ref="VKU46:VLG46"/>
    <mergeCell ref="VLH46:VLT46"/>
    <mergeCell ref="VLU46:VMG46"/>
    <mergeCell ref="VMH46:VMT46"/>
    <mergeCell ref="VMU46:VNG46"/>
    <mergeCell ref="VNH46:VNT46"/>
    <mergeCell ref="VNU46:VOG46"/>
    <mergeCell ref="VOH46:VOT46"/>
    <mergeCell ref="VOU46:VPG46"/>
    <mergeCell ref="VPH46:VPT46"/>
    <mergeCell ref="VPU46:VQG46"/>
    <mergeCell ref="VQH46:VQT46"/>
    <mergeCell ref="VQU46:VRG46"/>
    <mergeCell ref="VRH46:VRT46"/>
    <mergeCell ref="VRU46:VSG46"/>
    <mergeCell ref="VSH46:VST46"/>
    <mergeCell ref="VSU46:VTG46"/>
    <mergeCell ref="VTH46:VTT46"/>
    <mergeCell ref="VTU46:VUG46"/>
    <mergeCell ref="VUH46:VUT46"/>
    <mergeCell ref="VUU46:VVG46"/>
    <mergeCell ref="VVH46:VVT46"/>
    <mergeCell ref="VVU46:VWG46"/>
    <mergeCell ref="VWH46:VWT46"/>
    <mergeCell ref="VWU46:VXG46"/>
    <mergeCell ref="VXH46:VXT46"/>
    <mergeCell ref="VXU46:VYG46"/>
    <mergeCell ref="VYH46:VYT46"/>
    <mergeCell ref="VYU46:VZG46"/>
    <mergeCell ref="VZH46:VZT46"/>
    <mergeCell ref="VZU46:WAG46"/>
    <mergeCell ref="WAH46:WAT46"/>
    <mergeCell ref="WAU46:WBG46"/>
    <mergeCell ref="WBH46:WBT46"/>
    <mergeCell ref="WBU46:WCG46"/>
    <mergeCell ref="WCH46:WCT46"/>
    <mergeCell ref="WCU46:WDG46"/>
    <mergeCell ref="WDH46:WDT46"/>
    <mergeCell ref="WDU46:WEG46"/>
    <mergeCell ref="WEH46:WET46"/>
    <mergeCell ref="WEU46:WFG46"/>
    <mergeCell ref="WFH46:WFT46"/>
    <mergeCell ref="WFU46:WGG46"/>
    <mergeCell ref="WGH46:WGT46"/>
    <mergeCell ref="WGU46:WHG46"/>
    <mergeCell ref="WHH46:WHT46"/>
    <mergeCell ref="WHU46:WIG46"/>
    <mergeCell ref="WIH46:WIT46"/>
    <mergeCell ref="WIU46:WJG46"/>
    <mergeCell ref="WJH46:WJT46"/>
    <mergeCell ref="WJU46:WKG46"/>
    <mergeCell ref="WKH46:WKT46"/>
    <mergeCell ref="WKU46:WLG46"/>
    <mergeCell ref="WLH46:WLT46"/>
    <mergeCell ref="WLU46:WMG46"/>
    <mergeCell ref="WMH46:WMT46"/>
    <mergeCell ref="WMU46:WNG46"/>
    <mergeCell ref="WNH46:WNT46"/>
    <mergeCell ref="WNU46:WOG46"/>
    <mergeCell ref="WOH46:WOT46"/>
    <mergeCell ref="WOU46:WPG46"/>
    <mergeCell ref="WXU46:WYG46"/>
    <mergeCell ref="WYH46:WYT46"/>
    <mergeCell ref="WYU46:WZG46"/>
    <mergeCell ref="WZH46:WZT46"/>
    <mergeCell ref="WZU46:XAG46"/>
    <mergeCell ref="XAH46:XAT46"/>
    <mergeCell ref="XAU46:XBG46"/>
    <mergeCell ref="XBH46:XBT46"/>
    <mergeCell ref="XBU46:XCG46"/>
    <mergeCell ref="XCH46:XCT46"/>
    <mergeCell ref="XCU46:XDG46"/>
    <mergeCell ref="XDH46:XDT46"/>
    <mergeCell ref="XDU46:XEG46"/>
    <mergeCell ref="XEH46:XET46"/>
    <mergeCell ref="XEU46:XEX46"/>
    <mergeCell ref="WPH46:WPT46"/>
    <mergeCell ref="WPU46:WQG46"/>
    <mergeCell ref="WQH46:WQT46"/>
    <mergeCell ref="WQU46:WRG46"/>
    <mergeCell ref="WRH46:WRT46"/>
    <mergeCell ref="WRU46:WSG46"/>
    <mergeCell ref="WSH46:WST46"/>
    <mergeCell ref="WSU46:WTG46"/>
    <mergeCell ref="WTH46:WTT46"/>
    <mergeCell ref="WTU46:WUG46"/>
    <mergeCell ref="WUH46:WUT46"/>
    <mergeCell ref="WUU46:WVG46"/>
    <mergeCell ref="WVH46:WVT46"/>
    <mergeCell ref="WVU46:WWG46"/>
    <mergeCell ref="WWH46:WWT46"/>
    <mergeCell ref="WWU46:WXG46"/>
    <mergeCell ref="WXH46:WXT46"/>
  </mergeCells>
  <conditionalFormatting sqref="K29:K38">
    <cfRule type="cellIs" dxfId="23" priority="8" operator="lessThan">
      <formula>-1</formula>
    </cfRule>
  </conditionalFormatting>
  <conditionalFormatting sqref="K19:K24">
    <cfRule type="cellIs" dxfId="22" priority="5" operator="lessThan">
      <formula>-1</formula>
    </cfRule>
  </conditionalFormatting>
  <conditionalFormatting sqref="J44">
    <cfRule type="cellIs" dxfId="21" priority="1" operator="greaterThan">
      <formula>15000</formula>
    </cfRule>
  </conditionalFormatting>
  <dataValidations count="1">
    <dataValidation type="textLength" allowBlank="1" showInputMessage="1" showErrorMessage="1" sqref="O5" xr:uid="{3FEBF627-900F-4D04-A45F-9211A8F5AB18}">
      <formula1>9</formula1>
      <formula2>9</formula2>
    </dataValidation>
  </dataValidations>
  <printOptions horizontalCentered="1"/>
  <pageMargins left="0.23622047244094491" right="0.23622047244094491" top="0.74803149606299213" bottom="0.74803149606299213" header="0.31496062992125984" footer="0.31496062992125984"/>
  <pageSetup paperSize="119" scale="58" orientation="landscape" horizontalDpi="1200" verticalDpi="1200" r:id="rId1"/>
  <ignoredErrors>
    <ignoredError sqref="K39"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530CD2-3CAF-420A-9E0A-F2A6FBFBFB0B}">
          <x14:formula1>
            <xm:f>Source!$A$17:$A$19</xm:f>
          </x14:formula1>
          <xm:sqref>J49</xm:sqref>
        </x14:dataValidation>
        <x14:dataValidation type="list" allowBlank="1" showInputMessage="1" showErrorMessage="1" xr:uid="{F77B7273-1C1B-4035-8922-0F34D3F53F81}">
          <x14:formula1>
            <xm:f>Source!$A$60:$A$63</xm:f>
          </x14:formula1>
          <xm:sqref>G5</xm:sqref>
        </x14:dataValidation>
        <x14:dataValidation type="list" allowBlank="1" showInputMessage="1" showErrorMessage="1" xr:uid="{A5679BFF-D9DA-4D2D-927E-710453E3434F}">
          <x14:formula1>
            <xm:f>Source!$A$12:$A$14</xm:f>
          </x14:formula1>
          <xm:sqref>G49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8CED2-951A-49CF-B8D3-A688694506A0}">
  <sheetPr>
    <pageSetUpPr fitToPage="1"/>
  </sheetPr>
  <dimension ref="A1:X63"/>
  <sheetViews>
    <sheetView showGridLines="0" topLeftCell="A3" zoomScale="90" zoomScaleNormal="90" workbookViewId="0">
      <selection activeCell="D24" sqref="D24:F24"/>
    </sheetView>
  </sheetViews>
  <sheetFormatPr baseColWidth="10" defaultRowHeight="14.4" x14ac:dyDescent="0.55000000000000004"/>
  <cols>
    <col min="1" max="1" width="19.1015625" customWidth="1"/>
    <col min="3" max="3" width="12.5234375" customWidth="1"/>
    <col min="4" max="4" width="11.15625" customWidth="1"/>
    <col min="5" max="5" width="14.26171875" customWidth="1"/>
    <col min="6" max="6" width="11.5234375" customWidth="1"/>
    <col min="7" max="7" width="10.47265625" customWidth="1"/>
    <col min="8" max="8" width="12.15625" customWidth="1"/>
    <col min="11" max="11" width="12" customWidth="1"/>
    <col min="12" max="12" width="14.3671875" customWidth="1"/>
    <col min="13" max="13" width="14.26171875" customWidth="1"/>
    <col min="14" max="14" width="14.62890625" customWidth="1"/>
    <col min="15" max="15" width="16.89453125" customWidth="1"/>
    <col min="16" max="16" width="14.89453125" customWidth="1"/>
    <col min="17" max="17" width="15.26171875" customWidth="1"/>
    <col min="18" max="18" width="35.5234375" customWidth="1"/>
  </cols>
  <sheetData>
    <row r="1" spans="1:18" s="14" customFormat="1" ht="45" customHeight="1" x14ac:dyDescent="0.55000000000000004">
      <c r="A1" s="305" t="s">
        <v>147</v>
      </c>
      <c r="B1" s="305"/>
      <c r="C1" s="305"/>
      <c r="D1" s="305"/>
      <c r="E1" s="305"/>
      <c r="F1" s="305"/>
      <c r="G1" s="305"/>
      <c r="H1" s="305"/>
      <c r="I1" s="305"/>
      <c r="J1" s="305"/>
      <c r="K1" s="305"/>
      <c r="L1" s="305"/>
      <c r="M1" s="305"/>
      <c r="N1" s="305"/>
      <c r="O1" s="305"/>
      <c r="P1" s="305"/>
      <c r="Q1" s="305"/>
      <c r="R1" s="305"/>
    </row>
    <row r="2" spans="1:18" s="16" customFormat="1" ht="25.15" customHeight="1" x14ac:dyDescent="0.5">
      <c r="A2" s="329" t="s">
        <v>137</v>
      </c>
      <c r="B2" s="329"/>
      <c r="C2" s="329"/>
      <c r="D2" s="329"/>
      <c r="E2" s="329"/>
      <c r="F2" s="329"/>
      <c r="G2" s="329"/>
      <c r="H2" s="329"/>
      <c r="I2" s="329"/>
      <c r="J2" s="329"/>
      <c r="K2" s="329"/>
      <c r="L2" s="329"/>
      <c r="M2" s="329"/>
      <c r="N2" s="329"/>
      <c r="O2" s="329"/>
      <c r="P2" s="85"/>
      <c r="Q2" s="85"/>
      <c r="R2" s="85"/>
    </row>
    <row r="3" spans="1:18" s="16" customFormat="1" ht="18" customHeight="1" x14ac:dyDescent="0.5">
      <c r="A3" s="99" t="s">
        <v>138</v>
      </c>
      <c r="B3" s="86"/>
      <c r="C3" s="86"/>
      <c r="D3" s="86"/>
      <c r="E3" s="86"/>
      <c r="F3" s="86"/>
      <c r="G3" s="86"/>
      <c r="H3" s="86"/>
      <c r="I3" s="86"/>
      <c r="J3" s="86"/>
      <c r="K3" s="86"/>
      <c r="L3" s="86"/>
      <c r="M3" s="86"/>
      <c r="N3" s="86"/>
      <c r="O3" s="86"/>
      <c r="P3" s="85"/>
      <c r="Q3" s="85"/>
      <c r="R3" s="85"/>
    </row>
    <row r="4" spans="1:18" x14ac:dyDescent="0.55000000000000004">
      <c r="A4" s="88"/>
      <c r="B4" s="322"/>
      <c r="C4" s="322"/>
      <c r="D4" s="322"/>
      <c r="E4" s="322"/>
      <c r="F4" s="322"/>
      <c r="G4" s="322"/>
      <c r="H4" s="64"/>
      <c r="I4" s="322"/>
      <c r="J4" s="322"/>
      <c r="K4" s="64"/>
      <c r="L4" s="64"/>
      <c r="M4" s="64" t="s">
        <v>49</v>
      </c>
      <c r="N4" s="106">
        <f>'Plan de financement'!O6</f>
        <v>0</v>
      </c>
      <c r="O4" s="338" t="s">
        <v>0</v>
      </c>
      <c r="P4" s="339"/>
      <c r="Q4" s="339"/>
      <c r="R4" s="340"/>
    </row>
    <row r="5" spans="1:18" ht="18.25" customHeight="1" x14ac:dyDescent="0.55000000000000004">
      <c r="A5" s="88" t="s">
        <v>50</v>
      </c>
      <c r="B5" s="344" t="str">
        <f>'Plan de financement'!B8</f>
        <v>(À remplir)</v>
      </c>
      <c r="C5" s="345"/>
      <c r="D5" s="345"/>
      <c r="E5" s="345"/>
      <c r="F5" s="345"/>
      <c r="G5" s="345"/>
      <c r="H5" s="346"/>
      <c r="I5" s="87"/>
      <c r="J5" s="64"/>
      <c r="K5" s="64"/>
      <c r="L5" s="64"/>
      <c r="M5" s="23" t="s">
        <v>51</v>
      </c>
      <c r="N5" s="107">
        <f>'Plan de financement'!O5</f>
        <v>0</v>
      </c>
      <c r="O5" s="341"/>
      <c r="P5" s="342"/>
      <c r="Q5" s="342"/>
      <c r="R5" s="343"/>
    </row>
    <row r="6" spans="1:18" x14ac:dyDescent="0.55000000000000004">
      <c r="A6" s="88" t="s">
        <v>1</v>
      </c>
      <c r="B6" s="347" t="str">
        <f>'Plan de financement'!B5</f>
        <v>Essai (à remplir)</v>
      </c>
      <c r="C6" s="348"/>
      <c r="D6" s="348"/>
      <c r="E6" s="349"/>
      <c r="F6" s="350" t="s">
        <v>52</v>
      </c>
      <c r="G6" s="350"/>
      <c r="H6" s="105">
        <f>'Plan de financement'!M10</f>
        <v>0</v>
      </c>
      <c r="I6" s="24"/>
      <c r="J6" s="64"/>
      <c r="K6" s="64"/>
      <c r="L6" s="64"/>
      <c r="M6" s="88" t="s">
        <v>53</v>
      </c>
      <c r="N6" s="108">
        <f>'Plan de financement'!M5</f>
        <v>0</v>
      </c>
      <c r="O6" s="25"/>
      <c r="P6" s="26" t="s">
        <v>54</v>
      </c>
      <c r="Q6" s="43" t="s">
        <v>55</v>
      </c>
      <c r="R6" s="27"/>
    </row>
    <row r="7" spans="1:18" ht="34.200000000000003" x14ac:dyDescent="0.55000000000000004">
      <c r="A7" s="89"/>
      <c r="B7" s="28"/>
      <c r="C7" s="28"/>
      <c r="D7" s="28"/>
      <c r="E7" s="28"/>
      <c r="F7" s="28"/>
      <c r="G7" s="28"/>
      <c r="H7" s="89"/>
      <c r="I7" s="89"/>
      <c r="J7" s="64"/>
      <c r="K7" s="64"/>
      <c r="L7" s="64"/>
      <c r="M7" s="89"/>
      <c r="N7" s="89"/>
      <c r="O7" s="25"/>
      <c r="P7" s="29" t="s">
        <v>56</v>
      </c>
      <c r="Q7" s="104" t="str">
        <f>'Plan de financement'!M6</f>
        <v>202X-XX-XX</v>
      </c>
      <c r="R7" s="27"/>
    </row>
    <row r="8" spans="1:18" x14ac:dyDescent="0.55000000000000004">
      <c r="A8" s="332" t="s">
        <v>104</v>
      </c>
      <c r="B8" s="333"/>
      <c r="C8" s="333"/>
      <c r="D8" s="333"/>
      <c r="E8" s="333"/>
      <c r="F8" s="333"/>
      <c r="G8" s="333"/>
      <c r="H8" s="333"/>
      <c r="I8" s="333"/>
      <c r="J8" s="333"/>
      <c r="K8" s="333"/>
      <c r="L8" s="333"/>
      <c r="M8" s="333"/>
      <c r="N8" s="334"/>
      <c r="O8" s="351"/>
      <c r="P8" s="352"/>
      <c r="Q8" s="352"/>
      <c r="R8" s="353"/>
    </row>
    <row r="9" spans="1:18" ht="34.200000000000003" x14ac:dyDescent="0.55000000000000004">
      <c r="A9" s="63" t="s">
        <v>47</v>
      </c>
      <c r="B9" s="323" t="s">
        <v>61</v>
      </c>
      <c r="C9" s="323"/>
      <c r="D9" s="323" t="s">
        <v>62</v>
      </c>
      <c r="E9" s="323"/>
      <c r="F9" s="323"/>
      <c r="G9" s="260" t="s">
        <v>63</v>
      </c>
      <c r="H9" s="269"/>
      <c r="I9" s="269"/>
      <c r="J9" s="270"/>
      <c r="K9" s="114" t="s">
        <v>106</v>
      </c>
      <c r="L9" s="30" t="s">
        <v>81</v>
      </c>
      <c r="M9" s="31" t="s">
        <v>112</v>
      </c>
      <c r="N9" s="63" t="s">
        <v>113</v>
      </c>
      <c r="O9" s="75" t="s">
        <v>57</v>
      </c>
      <c r="P9" s="75" t="s">
        <v>58</v>
      </c>
      <c r="Q9" s="75" t="s">
        <v>59</v>
      </c>
      <c r="R9" s="75" t="s">
        <v>46</v>
      </c>
    </row>
    <row r="10" spans="1:18" x14ac:dyDescent="0.55000000000000004">
      <c r="A10" s="34"/>
      <c r="B10" s="318"/>
      <c r="C10" s="318"/>
      <c r="D10" s="318"/>
      <c r="E10" s="318"/>
      <c r="F10" s="318"/>
      <c r="G10" s="319"/>
      <c r="H10" s="320"/>
      <c r="I10" s="320"/>
      <c r="J10" s="321"/>
      <c r="K10" s="35"/>
      <c r="L10" s="35"/>
      <c r="M10" s="68">
        <f>K10+L10</f>
        <v>0</v>
      </c>
      <c r="N10" s="36" t="str">
        <f>IF(M10=0,"",IF(M10&gt;2499.99,"Oui","Non"))</f>
        <v/>
      </c>
      <c r="O10" s="32" t="str">
        <f>IF(N10="","",IF(N10="NON","Validation - Niveau 1",IF(AND(N10="OUI",K10&lt;15000),"Validation - Niveau 2",IF(AND(N10="OUI",K10&gt;14999.99),"Validation - Niveau 3"))))</f>
        <v/>
      </c>
      <c r="P10" s="33">
        <f>M10</f>
        <v>0</v>
      </c>
      <c r="Q10" s="45"/>
      <c r="R10" s="46"/>
    </row>
    <row r="11" spans="1:18" x14ac:dyDescent="0.55000000000000004">
      <c r="A11" s="34"/>
      <c r="B11" s="318"/>
      <c r="C11" s="318"/>
      <c r="D11" s="318"/>
      <c r="E11" s="318"/>
      <c r="F11" s="318"/>
      <c r="G11" s="319"/>
      <c r="H11" s="320"/>
      <c r="I11" s="320"/>
      <c r="J11" s="321"/>
      <c r="K11" s="35"/>
      <c r="L11" s="35"/>
      <c r="M11" s="68">
        <f t="shared" ref="M11:M14" si="0">K11+L11</f>
        <v>0</v>
      </c>
      <c r="N11" s="36" t="str">
        <f t="shared" ref="N11:N14" si="1">IF(M11=0,"",IF(M11&gt;2499.99,"Oui","Non"))</f>
        <v/>
      </c>
      <c r="O11" s="32" t="str">
        <f t="shared" ref="O11:O14" si="2">IF(N11="","",IF(N11="NON","Validation - Niveau 1",IF(AND(N11="OUI",K11&lt;15000),"Validation - Niveau 2",IF(AND(N11="OUI",K11&gt;14999.99),"Validation - Niveau 3"))))</f>
        <v/>
      </c>
      <c r="P11" s="33">
        <f t="shared" ref="P11:P12" si="3">M11</f>
        <v>0</v>
      </c>
      <c r="Q11" s="45"/>
      <c r="R11" s="46"/>
    </row>
    <row r="12" spans="1:18" x14ac:dyDescent="0.55000000000000004">
      <c r="A12" s="34"/>
      <c r="B12" s="318"/>
      <c r="C12" s="318"/>
      <c r="D12" s="318"/>
      <c r="E12" s="318"/>
      <c r="F12" s="318"/>
      <c r="G12" s="319"/>
      <c r="H12" s="320"/>
      <c r="I12" s="320"/>
      <c r="J12" s="321"/>
      <c r="K12" s="35"/>
      <c r="L12" s="35"/>
      <c r="M12" s="68">
        <f t="shared" si="0"/>
        <v>0</v>
      </c>
      <c r="N12" s="36" t="str">
        <f t="shared" si="1"/>
        <v/>
      </c>
      <c r="O12" s="32" t="str">
        <f t="shared" si="2"/>
        <v/>
      </c>
      <c r="P12" s="33">
        <f t="shared" si="3"/>
        <v>0</v>
      </c>
      <c r="Q12" s="45"/>
      <c r="R12" s="46"/>
    </row>
    <row r="13" spans="1:18" x14ac:dyDescent="0.55000000000000004">
      <c r="A13" s="34"/>
      <c r="B13" s="318"/>
      <c r="C13" s="318"/>
      <c r="D13" s="318"/>
      <c r="E13" s="318"/>
      <c r="F13" s="318"/>
      <c r="G13" s="319"/>
      <c r="H13" s="320"/>
      <c r="I13" s="320"/>
      <c r="J13" s="321"/>
      <c r="K13" s="35"/>
      <c r="L13" s="35"/>
      <c r="M13" s="68">
        <f t="shared" si="0"/>
        <v>0</v>
      </c>
      <c r="N13" s="36" t="str">
        <f t="shared" si="1"/>
        <v/>
      </c>
      <c r="O13" s="32" t="str">
        <f t="shared" si="2"/>
        <v/>
      </c>
      <c r="P13" s="33">
        <f t="shared" ref="P13:P14" si="4">M13</f>
        <v>0</v>
      </c>
      <c r="Q13" s="45"/>
      <c r="R13" s="46"/>
    </row>
    <row r="14" spans="1:18" x14ac:dyDescent="0.55000000000000004">
      <c r="A14" s="34"/>
      <c r="B14" s="318"/>
      <c r="C14" s="318"/>
      <c r="D14" s="318"/>
      <c r="E14" s="318"/>
      <c r="F14" s="318"/>
      <c r="G14" s="319"/>
      <c r="H14" s="320"/>
      <c r="I14" s="320"/>
      <c r="J14" s="321"/>
      <c r="K14" s="35"/>
      <c r="L14" s="35"/>
      <c r="M14" s="68">
        <f t="shared" si="0"/>
        <v>0</v>
      </c>
      <c r="N14" s="36" t="str">
        <f t="shared" si="1"/>
        <v/>
      </c>
      <c r="O14" s="32" t="str">
        <f t="shared" si="2"/>
        <v/>
      </c>
      <c r="P14" s="33">
        <f t="shared" si="4"/>
        <v>0</v>
      </c>
      <c r="Q14" s="45"/>
      <c r="R14" s="46"/>
    </row>
    <row r="15" spans="1:18" x14ac:dyDescent="0.55000000000000004">
      <c r="A15" s="37"/>
      <c r="B15" s="37"/>
      <c r="C15" s="37"/>
      <c r="D15" s="37"/>
      <c r="E15" s="37"/>
      <c r="F15" s="37"/>
      <c r="G15" s="324" t="s">
        <v>148</v>
      </c>
      <c r="H15" s="325"/>
      <c r="I15" s="325"/>
      <c r="J15" s="325"/>
      <c r="K15" s="38">
        <f>SUM(K10:K14)</f>
        <v>0</v>
      </c>
      <c r="L15" s="38">
        <f>SUM(L10:L14)</f>
        <v>0</v>
      </c>
      <c r="M15" s="169">
        <f>SUM(M10:M14)</f>
        <v>0</v>
      </c>
      <c r="N15" s="39"/>
      <c r="O15" s="39" t="s">
        <v>64</v>
      </c>
      <c r="P15" s="169">
        <f>SUM(P10:P14)</f>
        <v>0</v>
      </c>
      <c r="Q15" s="38">
        <f>SUM(Q10:Q14)</f>
        <v>0</v>
      </c>
      <c r="R15" s="40"/>
    </row>
    <row r="16" spans="1:18" x14ac:dyDescent="0.55000000000000004">
      <c r="A16" s="71"/>
      <c r="B16" s="71"/>
      <c r="C16" s="71"/>
      <c r="D16" s="71"/>
      <c r="E16" s="71"/>
      <c r="F16" s="71"/>
      <c r="G16" s="71"/>
      <c r="H16" s="71"/>
      <c r="I16" s="71"/>
      <c r="J16" s="71"/>
      <c r="K16" s="71"/>
      <c r="L16" s="71"/>
      <c r="M16" s="71"/>
      <c r="N16" s="71"/>
      <c r="O16" s="71"/>
      <c r="P16" s="71"/>
      <c r="Q16" s="71"/>
      <c r="R16" s="71"/>
    </row>
    <row r="17" spans="1:18" x14ac:dyDescent="0.55000000000000004">
      <c r="A17" s="332" t="s">
        <v>105</v>
      </c>
      <c r="B17" s="333"/>
      <c r="C17" s="333"/>
      <c r="D17" s="333"/>
      <c r="E17" s="333"/>
      <c r="F17" s="333"/>
      <c r="G17" s="333"/>
      <c r="H17" s="333"/>
      <c r="I17" s="333"/>
      <c r="J17" s="333"/>
      <c r="K17" s="333"/>
      <c r="L17" s="333"/>
      <c r="M17" s="333"/>
      <c r="N17" s="334"/>
      <c r="O17" s="335"/>
      <c r="P17" s="336"/>
      <c r="Q17" s="336"/>
      <c r="R17" s="337"/>
    </row>
    <row r="18" spans="1:18" ht="34.200000000000003" x14ac:dyDescent="0.55000000000000004">
      <c r="A18" s="63" t="s">
        <v>47</v>
      </c>
      <c r="B18" s="323" t="s">
        <v>61</v>
      </c>
      <c r="C18" s="323"/>
      <c r="D18" s="323" t="s">
        <v>62</v>
      </c>
      <c r="E18" s="323"/>
      <c r="F18" s="323"/>
      <c r="G18" s="260" t="s">
        <v>63</v>
      </c>
      <c r="H18" s="269"/>
      <c r="I18" s="269"/>
      <c r="J18" s="270"/>
      <c r="K18" s="134" t="s">
        <v>106</v>
      </c>
      <c r="L18" s="30" t="s">
        <v>81</v>
      </c>
      <c r="M18" s="31" t="s">
        <v>100</v>
      </c>
      <c r="N18" s="63" t="s">
        <v>101</v>
      </c>
      <c r="O18" s="75" t="s">
        <v>57</v>
      </c>
      <c r="P18" s="75" t="s">
        <v>58</v>
      </c>
      <c r="Q18" s="75" t="s">
        <v>59</v>
      </c>
      <c r="R18" s="75" t="s">
        <v>46</v>
      </c>
    </row>
    <row r="19" spans="1:18" x14ac:dyDescent="0.55000000000000004">
      <c r="A19" s="34"/>
      <c r="B19" s="318"/>
      <c r="C19" s="318"/>
      <c r="D19" s="318"/>
      <c r="E19" s="318"/>
      <c r="F19" s="318"/>
      <c r="G19" s="319"/>
      <c r="H19" s="320"/>
      <c r="I19" s="320"/>
      <c r="J19" s="321"/>
      <c r="K19" s="35"/>
      <c r="L19" s="35"/>
      <c r="M19" s="68">
        <f>K19+L19</f>
        <v>0</v>
      </c>
      <c r="N19" s="36" t="str">
        <f>IF(M19=0,"",IF(M19&gt;2499.99,"Oui","Non"))</f>
        <v/>
      </c>
      <c r="O19" s="32" t="str">
        <f>IF(N19="","",IF(N19="NON","Validation - Niveau 1",IF(AND(N19="OUI",K19&lt;15000),"Validation - Niveau 2",IF(AND(N19="OUI",K19&gt;14999.99),"Validation - Niveau 3"))))</f>
        <v/>
      </c>
      <c r="P19" s="33">
        <f>M19</f>
        <v>0</v>
      </c>
      <c r="Q19" s="45"/>
      <c r="R19" s="46"/>
    </row>
    <row r="20" spans="1:18" x14ac:dyDescent="0.55000000000000004">
      <c r="A20" s="34"/>
      <c r="B20" s="318"/>
      <c r="C20" s="318"/>
      <c r="D20" s="318"/>
      <c r="E20" s="318"/>
      <c r="F20" s="318"/>
      <c r="G20" s="319"/>
      <c r="H20" s="320"/>
      <c r="I20" s="320"/>
      <c r="J20" s="321"/>
      <c r="K20" s="35"/>
      <c r="L20" s="35"/>
      <c r="M20" s="68">
        <f t="shared" ref="M20:M28" si="5">K20+L20</f>
        <v>0</v>
      </c>
      <c r="N20" s="36" t="str">
        <f t="shared" ref="N20:N28" si="6">IF(M20=0,"",IF(M20&gt;2499.99,"Oui","Non"))</f>
        <v/>
      </c>
      <c r="O20" s="32" t="str">
        <f t="shared" ref="O20:O28" si="7">IF(N20="","",IF(N20="NON","Validation - Niveau 1",IF(AND(N20="OUI",K20&lt;15000),"Validation - Niveau 2",IF(AND(N20="OUI",K20&gt;14999.99),"Validation - Niveau 3"))))</f>
        <v/>
      </c>
      <c r="P20" s="33">
        <f t="shared" ref="P20:P28" si="8">M20</f>
        <v>0</v>
      </c>
      <c r="Q20" s="45"/>
      <c r="R20" s="46"/>
    </row>
    <row r="21" spans="1:18" x14ac:dyDescent="0.55000000000000004">
      <c r="A21" s="34"/>
      <c r="B21" s="318"/>
      <c r="C21" s="318"/>
      <c r="D21" s="318"/>
      <c r="E21" s="318"/>
      <c r="F21" s="318"/>
      <c r="G21" s="319"/>
      <c r="H21" s="320"/>
      <c r="I21" s="320"/>
      <c r="J21" s="321"/>
      <c r="K21" s="35"/>
      <c r="L21" s="35"/>
      <c r="M21" s="68">
        <f t="shared" si="5"/>
        <v>0</v>
      </c>
      <c r="N21" s="36" t="str">
        <f t="shared" si="6"/>
        <v/>
      </c>
      <c r="O21" s="32" t="str">
        <f t="shared" si="7"/>
        <v/>
      </c>
      <c r="P21" s="33">
        <f t="shared" si="8"/>
        <v>0</v>
      </c>
      <c r="Q21" s="45"/>
      <c r="R21" s="46"/>
    </row>
    <row r="22" spans="1:18" x14ac:dyDescent="0.55000000000000004">
      <c r="A22" s="34"/>
      <c r="B22" s="318"/>
      <c r="C22" s="318"/>
      <c r="D22" s="318"/>
      <c r="E22" s="318"/>
      <c r="F22" s="318"/>
      <c r="G22" s="319"/>
      <c r="H22" s="320"/>
      <c r="I22" s="320"/>
      <c r="J22" s="321"/>
      <c r="K22" s="35"/>
      <c r="L22" s="35"/>
      <c r="M22" s="68">
        <f t="shared" si="5"/>
        <v>0</v>
      </c>
      <c r="N22" s="36" t="str">
        <f t="shared" si="6"/>
        <v/>
      </c>
      <c r="O22" s="32" t="str">
        <f t="shared" si="7"/>
        <v/>
      </c>
      <c r="P22" s="33">
        <f t="shared" si="8"/>
        <v>0</v>
      </c>
      <c r="Q22" s="45"/>
      <c r="R22" s="46"/>
    </row>
    <row r="23" spans="1:18" x14ac:dyDescent="0.55000000000000004">
      <c r="A23" s="34"/>
      <c r="B23" s="318"/>
      <c r="C23" s="318"/>
      <c r="D23" s="318"/>
      <c r="E23" s="318"/>
      <c r="F23" s="318"/>
      <c r="G23" s="319"/>
      <c r="H23" s="320"/>
      <c r="I23" s="320"/>
      <c r="J23" s="321"/>
      <c r="K23" s="35"/>
      <c r="L23" s="35"/>
      <c r="M23" s="68">
        <f t="shared" si="5"/>
        <v>0</v>
      </c>
      <c r="N23" s="36" t="str">
        <f t="shared" si="6"/>
        <v/>
      </c>
      <c r="O23" s="32" t="str">
        <f t="shared" si="7"/>
        <v/>
      </c>
      <c r="P23" s="33">
        <f t="shared" si="8"/>
        <v>0</v>
      </c>
      <c r="Q23" s="45"/>
      <c r="R23" s="46"/>
    </row>
    <row r="24" spans="1:18" x14ac:dyDescent="0.55000000000000004">
      <c r="A24" s="34"/>
      <c r="B24" s="318"/>
      <c r="C24" s="318"/>
      <c r="D24" s="318"/>
      <c r="E24" s="318"/>
      <c r="F24" s="318"/>
      <c r="G24" s="319"/>
      <c r="H24" s="320"/>
      <c r="I24" s="320"/>
      <c r="J24" s="321"/>
      <c r="K24" s="35"/>
      <c r="L24" s="35"/>
      <c r="M24" s="68">
        <f t="shared" si="5"/>
        <v>0</v>
      </c>
      <c r="N24" s="36" t="str">
        <f t="shared" si="6"/>
        <v/>
      </c>
      <c r="O24" s="32" t="str">
        <f t="shared" si="7"/>
        <v/>
      </c>
      <c r="P24" s="33">
        <f t="shared" si="8"/>
        <v>0</v>
      </c>
      <c r="Q24" s="45"/>
      <c r="R24" s="46"/>
    </row>
    <row r="25" spans="1:18" x14ac:dyDescent="0.55000000000000004">
      <c r="A25" s="34"/>
      <c r="B25" s="318"/>
      <c r="C25" s="318"/>
      <c r="D25" s="318"/>
      <c r="E25" s="318"/>
      <c r="F25" s="318"/>
      <c r="G25" s="319"/>
      <c r="H25" s="320"/>
      <c r="I25" s="320"/>
      <c r="J25" s="321"/>
      <c r="K25" s="35"/>
      <c r="L25" s="35"/>
      <c r="M25" s="68">
        <f t="shared" si="5"/>
        <v>0</v>
      </c>
      <c r="N25" s="36" t="str">
        <f t="shared" si="6"/>
        <v/>
      </c>
      <c r="O25" s="32" t="str">
        <f t="shared" si="7"/>
        <v/>
      </c>
      <c r="P25" s="33">
        <f t="shared" si="8"/>
        <v>0</v>
      </c>
      <c r="Q25" s="45"/>
      <c r="R25" s="46"/>
    </row>
    <row r="26" spans="1:18" x14ac:dyDescent="0.55000000000000004">
      <c r="A26" s="34"/>
      <c r="B26" s="319"/>
      <c r="C26" s="321"/>
      <c r="D26" s="319"/>
      <c r="E26" s="320"/>
      <c r="F26" s="321"/>
      <c r="G26" s="319"/>
      <c r="H26" s="320"/>
      <c r="I26" s="320"/>
      <c r="J26" s="321"/>
      <c r="K26" s="35"/>
      <c r="L26" s="35"/>
      <c r="M26" s="68">
        <f t="shared" si="5"/>
        <v>0</v>
      </c>
      <c r="N26" s="36" t="str">
        <f t="shared" si="6"/>
        <v/>
      </c>
      <c r="O26" s="32" t="str">
        <f t="shared" si="7"/>
        <v/>
      </c>
      <c r="P26" s="33">
        <f t="shared" si="8"/>
        <v>0</v>
      </c>
      <c r="Q26" s="45"/>
      <c r="R26" s="46"/>
    </row>
    <row r="27" spans="1:18" x14ac:dyDescent="0.55000000000000004">
      <c r="A27" s="34"/>
      <c r="B27" s="319"/>
      <c r="C27" s="321"/>
      <c r="D27" s="319"/>
      <c r="E27" s="320"/>
      <c r="F27" s="321"/>
      <c r="G27" s="319"/>
      <c r="H27" s="320"/>
      <c r="I27" s="320"/>
      <c r="J27" s="321"/>
      <c r="K27" s="35"/>
      <c r="L27" s="35"/>
      <c r="M27" s="68">
        <f t="shared" si="5"/>
        <v>0</v>
      </c>
      <c r="N27" s="36" t="str">
        <f t="shared" si="6"/>
        <v/>
      </c>
      <c r="O27" s="32" t="str">
        <f t="shared" si="7"/>
        <v/>
      </c>
      <c r="P27" s="33">
        <f t="shared" si="8"/>
        <v>0</v>
      </c>
      <c r="Q27" s="45"/>
      <c r="R27" s="46"/>
    </row>
    <row r="28" spans="1:18" x14ac:dyDescent="0.55000000000000004">
      <c r="A28" s="34"/>
      <c r="B28" s="319"/>
      <c r="C28" s="321"/>
      <c r="D28" s="319"/>
      <c r="E28" s="320"/>
      <c r="F28" s="321"/>
      <c r="G28" s="319"/>
      <c r="H28" s="320"/>
      <c r="I28" s="320"/>
      <c r="J28" s="321"/>
      <c r="K28" s="35"/>
      <c r="L28" s="35"/>
      <c r="M28" s="68">
        <f t="shared" si="5"/>
        <v>0</v>
      </c>
      <c r="N28" s="36" t="str">
        <f t="shared" si="6"/>
        <v/>
      </c>
      <c r="O28" s="32" t="str">
        <f t="shared" si="7"/>
        <v/>
      </c>
      <c r="P28" s="33">
        <f t="shared" si="8"/>
        <v>0</v>
      </c>
      <c r="Q28" s="45"/>
      <c r="R28" s="46"/>
    </row>
    <row r="29" spans="1:18" x14ac:dyDescent="0.55000000000000004">
      <c r="A29" s="37"/>
      <c r="B29" s="37"/>
      <c r="C29" s="37"/>
      <c r="D29" s="37"/>
      <c r="E29" s="37"/>
      <c r="F29" s="37"/>
      <c r="G29" s="324" t="s">
        <v>148</v>
      </c>
      <c r="H29" s="325"/>
      <c r="I29" s="325"/>
      <c r="J29" s="325"/>
      <c r="K29" s="38">
        <f>SUM(K19:K28)</f>
        <v>0</v>
      </c>
      <c r="L29" s="38">
        <f>SUM(L19:L28)</f>
        <v>0</v>
      </c>
      <c r="M29" s="169">
        <f>SUM(M19:M28)</f>
        <v>0</v>
      </c>
      <c r="N29" s="39"/>
      <c r="O29" s="39" t="s">
        <v>64</v>
      </c>
      <c r="P29" s="169">
        <f>SUM(P19:P28)</f>
        <v>0</v>
      </c>
      <c r="Q29" s="38">
        <f>SUM(Q19:Q28)</f>
        <v>0</v>
      </c>
      <c r="R29" s="40"/>
    </row>
    <row r="30" spans="1:18" x14ac:dyDescent="0.55000000000000004">
      <c r="A30" s="71"/>
      <c r="B30" s="71"/>
      <c r="C30" s="71"/>
      <c r="D30" s="71"/>
      <c r="E30" s="71"/>
      <c r="F30" s="71"/>
      <c r="G30" s="71"/>
      <c r="H30" s="71"/>
      <c r="I30" s="71"/>
      <c r="J30" s="71"/>
      <c r="K30" s="71"/>
      <c r="L30" s="71"/>
      <c r="M30" s="71"/>
      <c r="N30" s="71"/>
      <c r="O30" s="71"/>
      <c r="P30" s="71"/>
      <c r="Q30" s="71"/>
      <c r="R30" s="71"/>
    </row>
    <row r="31" spans="1:18" ht="22.8" x14ac:dyDescent="0.55000000000000004">
      <c r="A31" s="354" t="s">
        <v>154</v>
      </c>
      <c r="B31" s="355"/>
      <c r="C31" s="355"/>
      <c r="D31" s="355"/>
      <c r="E31" s="355"/>
      <c r="F31" s="355"/>
      <c r="G31" s="355"/>
      <c r="H31" s="355"/>
      <c r="I31" s="355"/>
      <c r="J31" s="355"/>
      <c r="K31" s="170"/>
      <c r="L31" s="139">
        <f>M31</f>
        <v>0</v>
      </c>
      <c r="M31" s="139">
        <f>(M15+M29)*0.15</f>
        <v>0</v>
      </c>
      <c r="N31" s="71"/>
      <c r="O31" s="71"/>
      <c r="P31" s="75" t="s">
        <v>58</v>
      </c>
      <c r="Q31" s="75" t="s">
        <v>59</v>
      </c>
      <c r="R31" s="75" t="s">
        <v>46</v>
      </c>
    </row>
    <row r="32" spans="1:18" x14ac:dyDescent="0.55000000000000004">
      <c r="M32" s="69"/>
      <c r="N32" s="330"/>
      <c r="O32" s="331"/>
      <c r="P32" s="84">
        <f>M31</f>
        <v>0</v>
      </c>
      <c r="Q32" s="174">
        <f>(Q15+Q29)*0.15</f>
        <v>0</v>
      </c>
      <c r="R32" s="173"/>
    </row>
    <row r="33" spans="1:24" x14ac:dyDescent="0.55000000000000004">
      <c r="A33" s="71"/>
      <c r="B33" s="71"/>
      <c r="C33" s="71"/>
      <c r="D33" s="71"/>
      <c r="E33" s="71"/>
      <c r="F33" s="71"/>
      <c r="G33" s="71"/>
      <c r="H33" s="71"/>
      <c r="I33" s="71"/>
      <c r="J33" s="71"/>
      <c r="K33" s="71"/>
      <c r="L33" s="71"/>
      <c r="M33" s="71"/>
      <c r="N33" s="69"/>
      <c r="O33" s="70"/>
      <c r="P33" s="71"/>
      <c r="Q33" s="71"/>
      <c r="R33" s="71"/>
    </row>
    <row r="34" spans="1:24" x14ac:dyDescent="0.55000000000000004">
      <c r="A34" s="71"/>
      <c r="B34" s="71"/>
      <c r="C34" s="71"/>
      <c r="D34" s="71"/>
      <c r="E34" s="71"/>
      <c r="F34" s="71"/>
      <c r="G34" s="71"/>
      <c r="H34" s="71"/>
      <c r="I34" s="71"/>
      <c r="J34" s="304" t="s">
        <v>64</v>
      </c>
      <c r="K34" s="266">
        <f>K15+K29+K31</f>
        <v>0</v>
      </c>
      <c r="L34" s="266">
        <f>L15+L29+L31</f>
        <v>0</v>
      </c>
      <c r="M34" s="266">
        <f>M15+M29+M31</f>
        <v>0</v>
      </c>
      <c r="N34" s="69"/>
      <c r="O34" s="70"/>
      <c r="P34" s="71"/>
      <c r="Q34" s="71"/>
      <c r="R34" s="71"/>
    </row>
    <row r="35" spans="1:24" ht="12.9" customHeight="1" x14ac:dyDescent="0.55000000000000004">
      <c r="A35" s="101" t="s">
        <v>82</v>
      </c>
      <c r="B35" s="72"/>
      <c r="C35" s="72"/>
      <c r="D35" s="72"/>
      <c r="E35" s="72"/>
      <c r="F35" s="72"/>
      <c r="G35" s="72"/>
      <c r="H35" s="72"/>
      <c r="I35" s="90"/>
      <c r="J35" s="304"/>
      <c r="K35" s="266"/>
      <c r="L35" s="266"/>
      <c r="M35" s="266"/>
      <c r="N35" s="91"/>
      <c r="O35" s="92"/>
      <c r="P35" s="93"/>
      <c r="Q35" s="94"/>
      <c r="R35" s="102"/>
      <c r="S35" s="73"/>
      <c r="T35" s="73"/>
      <c r="U35" s="73"/>
      <c r="V35" s="73"/>
      <c r="W35" s="73"/>
      <c r="X35" s="73"/>
    </row>
    <row r="36" spans="1:24" ht="23.4" customHeight="1" x14ac:dyDescent="0.55000000000000004">
      <c r="A36" s="369" t="s">
        <v>149</v>
      </c>
      <c r="B36" s="206"/>
      <c r="C36" s="206"/>
      <c r="D36" s="206"/>
      <c r="E36" s="206"/>
      <c r="F36" s="206"/>
      <c r="G36" s="206"/>
      <c r="H36" s="206"/>
      <c r="I36" s="95"/>
      <c r="J36" s="74" t="s">
        <v>83</v>
      </c>
      <c r="K36" s="81" t="e">
        <f>K34/M$34</f>
        <v>#DIV/0!</v>
      </c>
      <c r="L36" s="81" t="e">
        <f>L34/M$34</f>
        <v>#DIV/0!</v>
      </c>
      <c r="M36" s="81" t="e">
        <f>M34/M$34</f>
        <v>#DIV/0!</v>
      </c>
      <c r="N36" s="91"/>
      <c r="O36" s="370" t="s">
        <v>84</v>
      </c>
      <c r="P36" s="370"/>
      <c r="Q36" s="370"/>
      <c r="R36" s="370"/>
      <c r="S36" s="73"/>
      <c r="T36" s="73"/>
      <c r="U36" s="73"/>
      <c r="V36" s="73"/>
      <c r="W36" s="73"/>
      <c r="X36" s="73"/>
    </row>
    <row r="37" spans="1:24" ht="23.4" customHeight="1" x14ac:dyDescent="0.55000000000000004">
      <c r="G37" s="135"/>
      <c r="H37" s="135"/>
      <c r="I37" s="95"/>
      <c r="J37" s="154"/>
      <c r="K37" s="155"/>
      <c r="L37" s="155"/>
      <c r="M37" s="155"/>
      <c r="N37" s="91"/>
      <c r="O37" s="156"/>
      <c r="P37" s="156"/>
      <c r="Q37" s="156"/>
      <c r="R37" s="147"/>
      <c r="S37" s="73"/>
      <c r="T37" s="73"/>
      <c r="U37" s="73"/>
      <c r="V37" s="73"/>
      <c r="W37" s="73"/>
      <c r="X37" s="73"/>
    </row>
    <row r="38" spans="1:24" ht="23.4" customHeight="1" x14ac:dyDescent="0.55000000000000004">
      <c r="A38" s="283" t="s">
        <v>42</v>
      </c>
      <c r="B38" s="283"/>
      <c r="C38" s="283"/>
      <c r="D38" s="283"/>
      <c r="E38" s="283" t="s">
        <v>117</v>
      </c>
      <c r="F38" s="283"/>
      <c r="G38" s="283"/>
      <c r="H38" s="283"/>
      <c r="I38" s="283"/>
      <c r="J38" s="283"/>
      <c r="K38" s="374" t="s">
        <v>45</v>
      </c>
      <c r="L38" s="374"/>
      <c r="M38" s="145" t="s">
        <v>116</v>
      </c>
      <c r="N38" s="91"/>
      <c r="O38" s="156"/>
      <c r="P38" s="161"/>
      <c r="Q38" s="160" t="s">
        <v>59</v>
      </c>
      <c r="R38" s="145" t="s">
        <v>46</v>
      </c>
      <c r="S38" s="73"/>
      <c r="T38" s="73"/>
      <c r="U38" s="73"/>
      <c r="V38" s="73"/>
      <c r="W38" s="73"/>
      <c r="X38" s="73"/>
    </row>
    <row r="39" spans="1:24" ht="23.4" customHeight="1" x14ac:dyDescent="0.55000000000000004">
      <c r="A39" s="376"/>
      <c r="B39" s="376"/>
      <c r="C39" s="376"/>
      <c r="D39" s="376"/>
      <c r="E39" s="318"/>
      <c r="F39" s="318"/>
      <c r="G39" s="318"/>
      <c r="H39" s="318"/>
      <c r="I39" s="318"/>
      <c r="J39" s="318"/>
      <c r="K39" s="375" t="s">
        <v>3</v>
      </c>
      <c r="L39" s="375"/>
      <c r="M39" s="158"/>
      <c r="N39" s="91"/>
      <c r="O39" s="156"/>
      <c r="P39" s="161"/>
      <c r="Q39" s="172"/>
      <c r="R39" s="173"/>
      <c r="S39" s="73"/>
      <c r="T39" s="73"/>
      <c r="U39" s="73"/>
      <c r="V39" s="73"/>
      <c r="W39" s="73"/>
      <c r="X39" s="73"/>
    </row>
    <row r="40" spans="1:24" ht="23.4" customHeight="1" x14ac:dyDescent="0.55000000000000004">
      <c r="A40" s="144"/>
      <c r="B40" s="144"/>
      <c r="C40" s="144"/>
      <c r="D40" s="144"/>
      <c r="G40" s="144"/>
      <c r="H40" s="144"/>
      <c r="I40" s="95"/>
      <c r="J40" s="154"/>
      <c r="K40" s="155"/>
      <c r="L40" s="157"/>
      <c r="M40" s="157"/>
      <c r="N40" s="91"/>
      <c r="O40" s="147"/>
      <c r="P40" s="147"/>
      <c r="Q40" s="147"/>
      <c r="R40" s="147"/>
      <c r="S40" s="73"/>
      <c r="T40" s="73"/>
      <c r="U40" s="73"/>
      <c r="V40" s="73"/>
      <c r="W40" s="73"/>
      <c r="X40" s="73"/>
    </row>
    <row r="41" spans="1:24" ht="15" customHeight="1" x14ac:dyDescent="0.55000000000000004">
      <c r="A41" s="144"/>
      <c r="B41" s="144"/>
      <c r="C41" s="144"/>
      <c r="D41" s="144"/>
      <c r="E41" s="148"/>
      <c r="G41" s="148"/>
      <c r="H41" s="148"/>
      <c r="I41" s="148"/>
      <c r="J41" s="148"/>
      <c r="K41" s="148"/>
      <c r="L41" s="148"/>
      <c r="M41" s="148"/>
      <c r="N41" s="148"/>
      <c r="O41" s="371" t="s">
        <v>85</v>
      </c>
      <c r="P41" s="372"/>
      <c r="Q41" s="372"/>
      <c r="R41" s="373"/>
      <c r="S41" s="73"/>
      <c r="T41" s="73"/>
      <c r="U41" s="73"/>
      <c r="V41" s="73"/>
      <c r="W41" s="73"/>
      <c r="X41" s="73"/>
    </row>
    <row r="42" spans="1:24" ht="15" customHeight="1" x14ac:dyDescent="0.55000000000000004">
      <c r="A42" s="151"/>
      <c r="B42" s="151"/>
      <c r="C42" s="151"/>
      <c r="D42" s="151"/>
      <c r="E42" s="148"/>
      <c r="G42" s="148"/>
      <c r="H42" s="148"/>
      <c r="I42" s="148"/>
      <c r="J42" s="148"/>
      <c r="K42" s="148"/>
      <c r="L42" s="148"/>
      <c r="M42" s="148"/>
      <c r="N42" s="148"/>
      <c r="O42" s="163"/>
      <c r="P42" s="152"/>
      <c r="Q42" s="152"/>
      <c r="R42" s="153"/>
      <c r="S42" s="73"/>
      <c r="T42" s="73"/>
      <c r="U42" s="73"/>
      <c r="V42" s="73"/>
      <c r="W42" s="73"/>
      <c r="X42" s="73"/>
    </row>
    <row r="43" spans="1:24" ht="22.75" customHeight="1" x14ac:dyDescent="0.55000000000000004">
      <c r="A43" s="259" t="s">
        <v>86</v>
      </c>
      <c r="B43" s="312"/>
      <c r="C43" s="312"/>
      <c r="D43" s="312"/>
      <c r="E43" s="312"/>
      <c r="F43" s="312"/>
      <c r="G43" s="312"/>
      <c r="H43" s="312"/>
      <c r="I43" s="312"/>
      <c r="J43" s="312"/>
      <c r="K43" s="312"/>
      <c r="L43" s="312"/>
      <c r="M43" s="312"/>
      <c r="N43" s="313"/>
      <c r="O43" s="306" t="s">
        <v>87</v>
      </c>
      <c r="P43" s="327" t="s">
        <v>110</v>
      </c>
      <c r="Q43" s="328"/>
      <c r="R43" s="76">
        <f>H6</f>
        <v>0</v>
      </c>
      <c r="S43" s="73"/>
      <c r="T43" s="73"/>
      <c r="U43" s="73"/>
      <c r="V43" s="73"/>
      <c r="W43" s="73"/>
      <c r="X43" s="73"/>
    </row>
    <row r="44" spans="1:24" ht="22.75" customHeight="1" x14ac:dyDescent="0.55000000000000004">
      <c r="A44" s="311"/>
      <c r="B44" s="314"/>
      <c r="C44" s="314"/>
      <c r="D44" s="314"/>
      <c r="E44" s="314"/>
      <c r="F44" s="314"/>
      <c r="G44" s="314"/>
      <c r="H44" s="314"/>
      <c r="I44" s="314"/>
      <c r="J44" s="314"/>
      <c r="K44" s="314"/>
      <c r="L44" s="314"/>
      <c r="M44" s="314"/>
      <c r="N44" s="315"/>
      <c r="O44" s="307"/>
      <c r="P44" s="309" t="s">
        <v>145</v>
      </c>
      <c r="Q44" s="326"/>
      <c r="R44" s="159">
        <f>IF(Q39&lt;&gt;0,0.8,0.7)</f>
        <v>0.7</v>
      </c>
      <c r="S44" s="73"/>
      <c r="T44" s="73"/>
      <c r="U44" s="73"/>
      <c r="V44" s="73"/>
      <c r="W44" s="73"/>
      <c r="X44" s="73"/>
    </row>
    <row r="45" spans="1:24" ht="22.75" customHeight="1" x14ac:dyDescent="0.55000000000000004">
      <c r="A45" s="311"/>
      <c r="B45" s="314"/>
      <c r="C45" s="314"/>
      <c r="D45" s="314"/>
      <c r="E45" s="314"/>
      <c r="F45" s="314"/>
      <c r="G45" s="314"/>
      <c r="H45" s="314"/>
      <c r="I45" s="314"/>
      <c r="J45" s="314"/>
      <c r="K45" s="314"/>
      <c r="L45" s="314"/>
      <c r="M45" s="314"/>
      <c r="N45" s="315"/>
      <c r="O45" s="307"/>
      <c r="P45" s="309" t="s">
        <v>122</v>
      </c>
      <c r="Q45" s="310"/>
      <c r="R45" s="76">
        <f>(Q15+Q29+Q32+Q39)*R44</f>
        <v>0</v>
      </c>
      <c r="S45" s="73"/>
      <c r="T45" s="73"/>
      <c r="U45" s="73"/>
      <c r="V45" s="73"/>
      <c r="W45" s="73"/>
      <c r="X45" s="73"/>
    </row>
    <row r="46" spans="1:24" ht="22.75" customHeight="1" x14ac:dyDescent="0.55000000000000004">
      <c r="A46" s="311"/>
      <c r="B46" s="314"/>
      <c r="C46" s="314"/>
      <c r="D46" s="314"/>
      <c r="E46" s="314"/>
      <c r="F46" s="314"/>
      <c r="G46" s="314"/>
      <c r="H46" s="314"/>
      <c r="I46" s="314"/>
      <c r="J46" s="314"/>
      <c r="K46" s="314"/>
      <c r="L46" s="314"/>
      <c r="M46" s="314"/>
      <c r="N46" s="315"/>
      <c r="O46" s="307"/>
      <c r="P46" s="327" t="s">
        <v>118</v>
      </c>
      <c r="Q46" s="328"/>
      <c r="R46" s="76" t="e">
        <f>IF(L36&lt;=0.7,L34,M34*0.7)</f>
        <v>#DIV/0!</v>
      </c>
      <c r="S46" s="73"/>
      <c r="T46" s="73"/>
      <c r="U46" s="73"/>
      <c r="V46" s="73"/>
      <c r="W46" s="73"/>
      <c r="X46" s="73"/>
    </row>
    <row r="47" spans="1:24" ht="22.75" customHeight="1" x14ac:dyDescent="0.55000000000000004">
      <c r="A47" s="311"/>
      <c r="B47" s="314"/>
      <c r="C47" s="314"/>
      <c r="D47" s="314"/>
      <c r="E47" s="314"/>
      <c r="F47" s="314"/>
      <c r="G47" s="314"/>
      <c r="H47" s="314"/>
      <c r="I47" s="314"/>
      <c r="J47" s="314"/>
      <c r="K47" s="314"/>
      <c r="L47" s="314"/>
      <c r="M47" s="314"/>
      <c r="N47" s="315"/>
      <c r="O47" s="307"/>
      <c r="P47" s="327" t="s">
        <v>109</v>
      </c>
      <c r="Q47" s="328"/>
      <c r="R47" s="76">
        <f>IF(((Q15+Q29+Q32)*0.7)&lt;R43,(Q15+Q29+Q32)*0.7,R43)</f>
        <v>0</v>
      </c>
      <c r="S47" s="73"/>
      <c r="T47" s="73"/>
      <c r="U47" s="73"/>
      <c r="V47" s="73"/>
      <c r="W47" s="73"/>
      <c r="X47" s="73"/>
    </row>
    <row r="48" spans="1:24" ht="22.75" customHeight="1" x14ac:dyDescent="0.55000000000000004">
      <c r="A48" s="311"/>
      <c r="B48" s="314"/>
      <c r="C48" s="314"/>
      <c r="D48" s="314"/>
      <c r="E48" s="314"/>
      <c r="F48" s="314"/>
      <c r="G48" s="314"/>
      <c r="H48" s="314"/>
      <c r="I48" s="314"/>
      <c r="J48" s="314"/>
      <c r="K48" s="314"/>
      <c r="L48" s="314"/>
      <c r="M48" s="314"/>
      <c r="N48" s="315"/>
      <c r="O48" s="307"/>
      <c r="P48" s="327" t="s">
        <v>119</v>
      </c>
      <c r="Q48" s="328"/>
      <c r="R48" s="76" t="e">
        <f>IF(R47&lt;R46,R47,R46)</f>
        <v>#DIV/0!</v>
      </c>
      <c r="S48" s="73"/>
      <c r="T48" s="73"/>
      <c r="U48" s="73"/>
      <c r="V48" s="73"/>
      <c r="W48" s="73"/>
      <c r="X48" s="73"/>
    </row>
    <row r="49" spans="1:24" ht="23.5" customHeight="1" x14ac:dyDescent="0.55000000000000004">
      <c r="A49" s="311"/>
      <c r="B49" s="314"/>
      <c r="C49" s="314"/>
      <c r="D49" s="314"/>
      <c r="E49" s="314"/>
      <c r="F49" s="314"/>
      <c r="G49" s="314"/>
      <c r="H49" s="314"/>
      <c r="I49" s="314"/>
      <c r="J49" s="314"/>
      <c r="K49" s="314"/>
      <c r="L49" s="314"/>
      <c r="M49" s="314"/>
      <c r="N49" s="315"/>
      <c r="O49" s="307"/>
      <c r="P49" s="309" t="s">
        <v>123</v>
      </c>
      <c r="Q49" s="310"/>
      <c r="R49" s="76" t="e">
        <f>R48+Q39</f>
        <v>#DIV/0!</v>
      </c>
      <c r="S49" s="73" t="s">
        <v>121</v>
      </c>
      <c r="T49" s="73"/>
      <c r="U49" s="73"/>
      <c r="V49" s="73"/>
      <c r="W49" s="73"/>
      <c r="X49" s="73"/>
    </row>
    <row r="50" spans="1:24" ht="23.5" customHeight="1" x14ac:dyDescent="0.55000000000000004">
      <c r="A50" s="311"/>
      <c r="B50" s="314"/>
      <c r="C50" s="314"/>
      <c r="D50" s="314"/>
      <c r="E50" s="314"/>
      <c r="F50" s="314"/>
      <c r="G50" s="314"/>
      <c r="H50" s="314"/>
      <c r="I50" s="314"/>
      <c r="J50" s="314"/>
      <c r="K50" s="314"/>
      <c r="L50" s="314"/>
      <c r="M50" s="314"/>
      <c r="N50" s="315"/>
      <c r="O50" s="307"/>
      <c r="P50" s="309" t="s">
        <v>150</v>
      </c>
      <c r="Q50" s="310"/>
      <c r="R50" s="76" t="e">
        <f>IF(((R45-R49)&lt;0),R45-R49,0)</f>
        <v>#DIV/0!</v>
      </c>
      <c r="S50" s="73"/>
      <c r="T50" s="73"/>
      <c r="U50" s="73"/>
      <c r="V50" s="73"/>
      <c r="W50" s="73"/>
      <c r="X50" s="73"/>
    </row>
    <row r="51" spans="1:24" ht="23.5" customHeight="1" x14ac:dyDescent="0.55000000000000004">
      <c r="A51" s="311"/>
      <c r="B51" s="314"/>
      <c r="C51" s="314"/>
      <c r="D51" s="314"/>
      <c r="E51" s="314"/>
      <c r="F51" s="314"/>
      <c r="G51" s="314"/>
      <c r="H51" s="314"/>
      <c r="I51" s="314"/>
      <c r="J51" s="314"/>
      <c r="K51" s="314"/>
      <c r="L51" s="314"/>
      <c r="M51" s="314"/>
      <c r="N51" s="315"/>
      <c r="O51" s="307"/>
      <c r="P51" s="309" t="s">
        <v>120</v>
      </c>
      <c r="Q51" s="310"/>
      <c r="R51" s="162" t="e">
        <f>R48+R50</f>
        <v>#DIV/0!</v>
      </c>
      <c r="S51" s="73"/>
      <c r="T51" s="73"/>
      <c r="U51" s="73"/>
      <c r="V51" s="73"/>
      <c r="W51" s="73"/>
      <c r="X51" s="73"/>
    </row>
    <row r="52" spans="1:24" ht="23.5" customHeight="1" x14ac:dyDescent="0.55000000000000004">
      <c r="A52" s="311"/>
      <c r="B52" s="314"/>
      <c r="C52" s="314"/>
      <c r="D52" s="314"/>
      <c r="E52" s="314"/>
      <c r="F52" s="314"/>
      <c r="G52" s="314"/>
      <c r="H52" s="314"/>
      <c r="I52" s="314"/>
      <c r="J52" s="314"/>
      <c r="K52" s="314"/>
      <c r="L52" s="314"/>
      <c r="M52" s="314"/>
      <c r="N52" s="315"/>
      <c r="O52" s="307"/>
      <c r="P52" s="309" t="s">
        <v>151</v>
      </c>
      <c r="Q52" s="310"/>
      <c r="R52" s="171"/>
      <c r="S52" s="73"/>
      <c r="T52" s="73"/>
      <c r="U52" s="73"/>
      <c r="V52" s="73"/>
      <c r="W52" s="73"/>
      <c r="X52" s="73"/>
    </row>
    <row r="53" spans="1:24" ht="23.4" customHeight="1" x14ac:dyDescent="0.55000000000000004">
      <c r="A53" s="260"/>
      <c r="B53" s="316"/>
      <c r="C53" s="316"/>
      <c r="D53" s="316"/>
      <c r="E53" s="316"/>
      <c r="F53" s="316"/>
      <c r="G53" s="316"/>
      <c r="H53" s="316"/>
      <c r="I53" s="316"/>
      <c r="J53" s="316"/>
      <c r="K53" s="316"/>
      <c r="L53" s="316"/>
      <c r="M53" s="316"/>
      <c r="N53" s="317"/>
      <c r="O53" s="308"/>
      <c r="P53" s="309" t="s">
        <v>111</v>
      </c>
      <c r="Q53" s="310"/>
      <c r="R53" s="77" t="e">
        <f>R51-R52</f>
        <v>#DIV/0!</v>
      </c>
      <c r="S53" s="73"/>
      <c r="T53" s="73"/>
      <c r="U53" s="73"/>
      <c r="V53" s="73"/>
      <c r="W53" s="73"/>
      <c r="X53" s="73"/>
    </row>
    <row r="54" spans="1:24" ht="15" customHeight="1" x14ac:dyDescent="0.55000000000000004">
      <c r="A54" s="365"/>
      <c r="B54" s="366"/>
      <c r="C54" s="366"/>
      <c r="D54" s="366"/>
      <c r="E54" s="366"/>
      <c r="F54" s="366"/>
      <c r="G54" s="366"/>
      <c r="H54" s="366"/>
      <c r="I54" s="366"/>
      <c r="J54" s="366"/>
      <c r="K54" s="366"/>
      <c r="L54" s="366"/>
      <c r="M54" s="366"/>
      <c r="N54" s="366"/>
      <c r="O54" s="367" t="s">
        <v>86</v>
      </c>
      <c r="P54" s="368"/>
      <c r="Q54" s="368"/>
      <c r="R54" s="368"/>
      <c r="U54" s="73"/>
      <c r="V54" s="73"/>
      <c r="W54" s="73"/>
      <c r="X54" s="73"/>
    </row>
    <row r="55" spans="1:24" x14ac:dyDescent="0.55000000000000004">
      <c r="A55" s="365"/>
      <c r="B55" s="366"/>
      <c r="C55" s="366"/>
      <c r="D55" s="366"/>
      <c r="E55" s="366"/>
      <c r="F55" s="366"/>
      <c r="G55" s="366"/>
      <c r="H55" s="366"/>
      <c r="I55" s="366"/>
      <c r="J55" s="366"/>
      <c r="K55" s="366"/>
      <c r="L55" s="366"/>
      <c r="M55" s="366"/>
      <c r="N55" s="366"/>
      <c r="O55" s="238"/>
      <c r="P55" s="368"/>
      <c r="Q55" s="368"/>
      <c r="R55" s="368"/>
      <c r="U55" s="73"/>
      <c r="V55" s="73"/>
      <c r="W55" s="73"/>
      <c r="X55" s="73"/>
    </row>
    <row r="56" spans="1:24" ht="5.25" customHeight="1" x14ac:dyDescent="0.55000000000000004">
      <c r="A56" s="100"/>
      <c r="B56" s="96"/>
      <c r="C56" s="96"/>
      <c r="D56" s="96"/>
      <c r="E56" s="96"/>
      <c r="F56" s="96"/>
      <c r="G56" s="96"/>
      <c r="H56" s="96"/>
      <c r="I56" s="96"/>
      <c r="J56" s="96"/>
      <c r="K56" s="96"/>
      <c r="L56" s="96"/>
      <c r="M56" s="96"/>
      <c r="N56" s="96"/>
      <c r="O56" s="78"/>
      <c r="P56" s="79"/>
      <c r="Q56" s="79"/>
      <c r="R56" s="79"/>
    </row>
    <row r="57" spans="1:24" ht="13.15" customHeight="1" x14ac:dyDescent="0.55000000000000004">
      <c r="A57" s="357" t="s">
        <v>152</v>
      </c>
      <c r="B57" s="357"/>
      <c r="C57" s="357"/>
      <c r="D57" s="357"/>
      <c r="E57" s="357"/>
      <c r="F57" s="357"/>
      <c r="G57" s="357"/>
      <c r="H57" s="357"/>
      <c r="I57" s="357"/>
      <c r="J57" s="357"/>
      <c r="K57" s="357"/>
      <c r="L57" s="357"/>
      <c r="M57" s="357"/>
      <c r="N57" s="357"/>
      <c r="O57" s="357"/>
      <c r="P57" s="357"/>
      <c r="Q57" s="357"/>
      <c r="R57" s="357"/>
    </row>
    <row r="58" spans="1:24" ht="15" customHeight="1" x14ac:dyDescent="0.55000000000000004">
      <c r="A58" s="357" t="s">
        <v>89</v>
      </c>
      <c r="B58" s="357"/>
      <c r="C58" s="357"/>
      <c r="D58" s="357"/>
      <c r="E58" s="357"/>
      <c r="F58" s="357"/>
      <c r="G58" s="357"/>
      <c r="H58" s="357"/>
      <c r="I58" s="357"/>
      <c r="J58" s="357"/>
      <c r="K58" s="357"/>
      <c r="L58" s="357"/>
      <c r="M58" s="357"/>
      <c r="N58" s="357"/>
      <c r="O58" s="357"/>
      <c r="P58" s="357"/>
      <c r="Q58" s="87"/>
      <c r="R58" s="98"/>
    </row>
    <row r="59" spans="1:24" ht="15" customHeight="1" x14ac:dyDescent="0.55000000000000004">
      <c r="A59" s="357" t="s">
        <v>153</v>
      </c>
      <c r="B59" s="357"/>
      <c r="C59" s="357"/>
      <c r="D59" s="357"/>
      <c r="E59" s="357"/>
      <c r="F59" s="357"/>
      <c r="G59" s="357"/>
      <c r="H59" s="357"/>
      <c r="I59" s="357"/>
      <c r="J59" s="357"/>
      <c r="K59" s="357"/>
      <c r="L59" s="357"/>
      <c r="M59" s="357"/>
      <c r="N59" s="357"/>
      <c r="O59" s="357"/>
      <c r="P59" s="357"/>
      <c r="Q59" s="87"/>
      <c r="R59" s="98"/>
    </row>
    <row r="60" spans="1:24" ht="15" customHeight="1" x14ac:dyDescent="0.55000000000000004">
      <c r="A60" s="358" t="s">
        <v>90</v>
      </c>
      <c r="B60" s="358"/>
      <c r="C60" s="358"/>
      <c r="D60" s="358"/>
      <c r="E60" s="358"/>
      <c r="F60" s="358"/>
      <c r="G60" s="358"/>
      <c r="H60" s="358"/>
      <c r="I60" s="358"/>
      <c r="J60" s="358"/>
      <c r="K60" s="358"/>
      <c r="L60" s="358"/>
      <c r="M60" s="358"/>
      <c r="N60" s="358"/>
      <c r="O60" s="358"/>
      <c r="P60" s="358"/>
      <c r="Q60" s="87"/>
      <c r="R60" s="87"/>
    </row>
    <row r="61" spans="1:24" ht="15" customHeight="1" x14ac:dyDescent="0.55000000000000004">
      <c r="A61" s="358"/>
      <c r="B61" s="358"/>
      <c r="C61" s="358"/>
      <c r="D61" s="358"/>
      <c r="E61" s="358"/>
      <c r="F61" s="358"/>
      <c r="G61" s="358"/>
      <c r="H61" s="358"/>
      <c r="I61" s="358"/>
      <c r="J61" s="358"/>
      <c r="K61" s="358"/>
      <c r="L61" s="358"/>
      <c r="M61" s="358"/>
      <c r="N61" s="358"/>
      <c r="O61" s="358"/>
      <c r="P61" s="358"/>
      <c r="Q61" s="87"/>
      <c r="R61" s="87"/>
    </row>
    <row r="62" spans="1:24" ht="15" customHeight="1" x14ac:dyDescent="0.55000000000000004">
      <c r="A62" s="359" t="s">
        <v>91</v>
      </c>
      <c r="B62" s="359"/>
      <c r="C62" s="359"/>
      <c r="D62" s="360" t="s">
        <v>92</v>
      </c>
      <c r="E62" s="360"/>
      <c r="F62" s="360"/>
      <c r="G62" s="360"/>
      <c r="H62" s="97" t="s">
        <v>47</v>
      </c>
      <c r="I62" s="361" t="s">
        <v>48</v>
      </c>
      <c r="J62" s="362"/>
      <c r="K62" s="80"/>
      <c r="L62" s="98"/>
      <c r="M62" s="97" t="s">
        <v>93</v>
      </c>
      <c r="N62" s="363"/>
      <c r="O62" s="364"/>
      <c r="P62" s="97" t="s">
        <v>47</v>
      </c>
      <c r="Q62" s="82" t="s">
        <v>48</v>
      </c>
      <c r="R62" s="98"/>
    </row>
    <row r="63" spans="1:24" ht="15" customHeight="1" x14ac:dyDescent="0.55000000000000004">
      <c r="A63" s="356"/>
      <c r="B63" s="356"/>
      <c r="C63" s="356"/>
      <c r="D63" s="356"/>
      <c r="E63" s="356"/>
      <c r="F63" s="356"/>
      <c r="G63" s="356"/>
      <c r="H63" s="356"/>
      <c r="I63" s="356"/>
      <c r="J63" s="356"/>
      <c r="K63" s="356"/>
      <c r="L63" s="356"/>
      <c r="M63" s="356"/>
      <c r="N63" s="356"/>
      <c r="O63" s="356"/>
      <c r="P63" s="356"/>
      <c r="Q63" s="356"/>
      <c r="R63" s="356"/>
    </row>
  </sheetData>
  <sheetProtection algorithmName="SHA-512" hashValue="+QnOS+1QEO9g+gHIbEHJT/sIryLJeuv6KxLnkkApTLGS6RQmeOlm+eJ0LUQyPAZxPK1PtktStOJGYEem0JRxDQ==" saltValue="V6Mr6tKIwjqsBnA9IcRdKw==" spinCount="100000" sheet="1" objects="1" scenarios="1"/>
  <protectedRanges>
    <protectedRange sqref="B6:D6" name="Plage7_2"/>
    <protectedRange sqref="O15:Q16 O29:Q30 P32:Q33 O34 O31 P39:Q39" name="Plage7_1"/>
    <protectedRange sqref="R36:R37 O35:Q37 O40:R40 O38:O39" name="Plage7_1_1"/>
    <protectedRange sqref="Q43:Q51" name="Plage7_1_2_1_1_5"/>
    <protectedRange sqref="Q52" name="Plage7_1_1_1_1_1_2"/>
    <protectedRange sqref="O41:R42" name="Plage7_1_1_1"/>
    <protectedRange sqref="X43:X54" name="Plage7_1_2"/>
    <protectedRange sqref="W43:W48" name="Plage7_1_2_1_1_5_1"/>
    <protectedRange sqref="W52:W54" name="Plage7_1_1_1_1_1_2_1"/>
    <protectedRange sqref="W49:W51" name="Plage7_1_2_1_1_1_2"/>
    <protectedRange sqref="M39:M40 F41:F42" name="Plage7_1_1_2"/>
  </protectedRanges>
  <mergeCells count="109">
    <mergeCell ref="A31:J31"/>
    <mergeCell ref="A63:R63"/>
    <mergeCell ref="A58:P58"/>
    <mergeCell ref="A59:P59"/>
    <mergeCell ref="A60:P61"/>
    <mergeCell ref="A62:C62"/>
    <mergeCell ref="D62:G62"/>
    <mergeCell ref="I62:J62"/>
    <mergeCell ref="N62:O62"/>
    <mergeCell ref="A54:A55"/>
    <mergeCell ref="B54:N55"/>
    <mergeCell ref="O54:O55"/>
    <mergeCell ref="P54:R55"/>
    <mergeCell ref="A36:H36"/>
    <mergeCell ref="O36:R36"/>
    <mergeCell ref="O41:R41"/>
    <mergeCell ref="P43:Q43"/>
    <mergeCell ref="A57:R57"/>
    <mergeCell ref="K38:L38"/>
    <mergeCell ref="K39:L39"/>
    <mergeCell ref="E38:J38"/>
    <mergeCell ref="A39:D39"/>
    <mergeCell ref="E39:J39"/>
    <mergeCell ref="P49:Q49"/>
    <mergeCell ref="A38:D38"/>
    <mergeCell ref="P44:Q44"/>
    <mergeCell ref="P45:Q45"/>
    <mergeCell ref="P48:Q48"/>
    <mergeCell ref="P47:Q47"/>
    <mergeCell ref="P51:Q51"/>
    <mergeCell ref="P46:Q46"/>
    <mergeCell ref="P50:Q50"/>
    <mergeCell ref="A2:O2"/>
    <mergeCell ref="N32:O32"/>
    <mergeCell ref="A17:N17"/>
    <mergeCell ref="O17:R17"/>
    <mergeCell ref="B18:C18"/>
    <mergeCell ref="I4:J4"/>
    <mergeCell ref="O4:R5"/>
    <mergeCell ref="B5:H5"/>
    <mergeCell ref="B6:E6"/>
    <mergeCell ref="F6:G6"/>
    <mergeCell ref="A8:N8"/>
    <mergeCell ref="O8:R8"/>
    <mergeCell ref="B9:C9"/>
    <mergeCell ref="B11:C11"/>
    <mergeCell ref="G11:J11"/>
    <mergeCell ref="B12:C12"/>
    <mergeCell ref="G15:J15"/>
    <mergeCell ref="D18:F18"/>
    <mergeCell ref="G18:J18"/>
    <mergeCell ref="B19:C19"/>
    <mergeCell ref="D19:F19"/>
    <mergeCell ref="D11:F11"/>
    <mergeCell ref="D12:F12"/>
    <mergeCell ref="G12:J12"/>
    <mergeCell ref="G29:J29"/>
    <mergeCell ref="B27:C27"/>
    <mergeCell ref="D27:F27"/>
    <mergeCell ref="B28:C28"/>
    <mergeCell ref="D28:F28"/>
    <mergeCell ref="G27:J27"/>
    <mergeCell ref="G28:J28"/>
    <mergeCell ref="B25:C25"/>
    <mergeCell ref="D25:F25"/>
    <mergeCell ref="B26:C26"/>
    <mergeCell ref="D26:F26"/>
    <mergeCell ref="G25:J25"/>
    <mergeCell ref="G26:J26"/>
    <mergeCell ref="B20:C20"/>
    <mergeCell ref="D20:F20"/>
    <mergeCell ref="G20:J20"/>
    <mergeCell ref="D4:E4"/>
    <mergeCell ref="F4:G4"/>
    <mergeCell ref="B14:C14"/>
    <mergeCell ref="D14:F14"/>
    <mergeCell ref="G14:J14"/>
    <mergeCell ref="B10:C10"/>
    <mergeCell ref="D10:F10"/>
    <mergeCell ref="G10:J10"/>
    <mergeCell ref="B13:C13"/>
    <mergeCell ref="D13:F13"/>
    <mergeCell ref="G13:J13"/>
    <mergeCell ref="D9:F9"/>
    <mergeCell ref="G9:J9"/>
    <mergeCell ref="J34:J35"/>
    <mergeCell ref="K34:K35"/>
    <mergeCell ref="L34:L35"/>
    <mergeCell ref="M34:M35"/>
    <mergeCell ref="A1:R1"/>
    <mergeCell ref="O43:O53"/>
    <mergeCell ref="P52:Q52"/>
    <mergeCell ref="P53:Q53"/>
    <mergeCell ref="A43:A53"/>
    <mergeCell ref="B43:N53"/>
    <mergeCell ref="B23:C23"/>
    <mergeCell ref="D23:F23"/>
    <mergeCell ref="G23:J23"/>
    <mergeCell ref="B24:C24"/>
    <mergeCell ref="D24:F24"/>
    <mergeCell ref="G24:J24"/>
    <mergeCell ref="G19:J19"/>
    <mergeCell ref="B21:C21"/>
    <mergeCell ref="D21:F21"/>
    <mergeCell ref="G21:J21"/>
    <mergeCell ref="B22:C22"/>
    <mergeCell ref="D22:F22"/>
    <mergeCell ref="G22:J22"/>
    <mergeCell ref="B4:C4"/>
  </mergeCells>
  <conditionalFormatting sqref="N10:N14">
    <cfRule type="cellIs" dxfId="20" priority="12" operator="equal">
      <formula>"OUI"</formula>
    </cfRule>
    <cfRule type="cellIs" dxfId="19" priority="13" operator="equal">
      <formula>"NON"</formula>
    </cfRule>
  </conditionalFormatting>
  <conditionalFormatting sqref="O10:O14">
    <cfRule type="cellIs" dxfId="18" priority="10" operator="equal">
      <formula>"Validation - Niveau 3"</formula>
    </cfRule>
    <cfRule type="cellIs" dxfId="17" priority="11" operator="equal">
      <formula>"Validation - Niveau 2"</formula>
    </cfRule>
  </conditionalFormatting>
  <conditionalFormatting sqref="N19:N28">
    <cfRule type="cellIs" dxfId="16" priority="3" operator="equal">
      <formula>"OUI"</formula>
    </cfRule>
    <cfRule type="cellIs" dxfId="15" priority="4" operator="equal">
      <formula>"NON"</formula>
    </cfRule>
  </conditionalFormatting>
  <conditionalFormatting sqref="O19:O28">
    <cfRule type="cellIs" dxfId="14" priority="1" operator="equal">
      <formula>"Validation - Niveau 3"</formula>
    </cfRule>
    <cfRule type="cellIs" dxfId="13" priority="2" operator="equal">
      <formula>"Validation - Niveau 2"</formula>
    </cfRule>
  </conditionalFormatting>
  <printOptions horizontalCentered="1"/>
  <pageMargins left="0.70866141732283472" right="0.70866141732283472" top="0.74803149606299213" bottom="0.74803149606299213" header="0.31496062992125984" footer="0.31496062992125984"/>
  <pageSetup paperSize="119" scale="47" orientation="landscape" horizontalDpi="1200" verticalDpi="12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3EF30C5-767F-41E2-9DCB-75B3F03A0BED}">
          <x14:formula1>
            <xm:f>Source!$A$17:$A$19</xm:f>
          </x14:formula1>
          <xm:sqref>K39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DD6A2-85B8-405B-8ED8-67AB0DBAC5FB}">
  <dimension ref="A1:B70"/>
  <sheetViews>
    <sheetView showZeros="0" workbookViewId="0">
      <selection activeCell="A67" sqref="A67"/>
    </sheetView>
  </sheetViews>
  <sheetFormatPr baseColWidth="10" defaultColWidth="11.47265625" defaultRowHeight="14.4" x14ac:dyDescent="0.55000000000000004"/>
  <cols>
    <col min="1" max="1" width="198.26171875" customWidth="1"/>
    <col min="2" max="2" width="22.7890625" customWidth="1"/>
    <col min="3" max="3" width="12.5234375" customWidth="1"/>
    <col min="4" max="4" width="12.62890625" customWidth="1"/>
    <col min="5" max="5" width="16" bestFit="1" customWidth="1"/>
  </cols>
  <sheetData>
    <row r="1" spans="1:1" x14ac:dyDescent="0.55000000000000004">
      <c r="A1" t="s">
        <v>11</v>
      </c>
    </row>
    <row r="2" spans="1:1" x14ac:dyDescent="0.55000000000000004">
      <c r="A2" t="s">
        <v>12</v>
      </c>
    </row>
    <row r="3" spans="1:1" x14ac:dyDescent="0.55000000000000004">
      <c r="A3" t="s">
        <v>13</v>
      </c>
    </row>
    <row r="4" spans="1:1" x14ac:dyDescent="0.55000000000000004">
      <c r="A4" t="s">
        <v>14</v>
      </c>
    </row>
    <row r="6" spans="1:1" x14ac:dyDescent="0.55000000000000004">
      <c r="A6" s="2" t="s">
        <v>15</v>
      </c>
    </row>
    <row r="7" spans="1:1" x14ac:dyDescent="0.55000000000000004">
      <c r="A7" s="2" t="s">
        <v>16</v>
      </c>
    </row>
    <row r="8" spans="1:1" x14ac:dyDescent="0.55000000000000004">
      <c r="A8" s="2" t="s">
        <v>17</v>
      </c>
    </row>
    <row r="11" spans="1:1" x14ac:dyDescent="0.55000000000000004">
      <c r="A11" s="2" t="s">
        <v>18</v>
      </c>
    </row>
    <row r="12" spans="1:1" x14ac:dyDescent="0.55000000000000004">
      <c r="A12" s="2" t="s">
        <v>3</v>
      </c>
    </row>
    <row r="13" spans="1:1" x14ac:dyDescent="0.55000000000000004">
      <c r="A13" s="2" t="s">
        <v>12</v>
      </c>
    </row>
    <row r="14" spans="1:1" x14ac:dyDescent="0.55000000000000004">
      <c r="A14" s="2" t="s">
        <v>13</v>
      </c>
    </row>
    <row r="16" spans="1:1" x14ac:dyDescent="0.55000000000000004">
      <c r="A16" s="2" t="s">
        <v>19</v>
      </c>
    </row>
    <row r="17" spans="1:2" x14ac:dyDescent="0.55000000000000004">
      <c r="A17" s="2" t="s">
        <v>3</v>
      </c>
    </row>
    <row r="18" spans="1:2" x14ac:dyDescent="0.55000000000000004">
      <c r="A18" s="2" t="s">
        <v>20</v>
      </c>
    </row>
    <row r="19" spans="1:2" x14ac:dyDescent="0.55000000000000004">
      <c r="A19" s="2" t="s">
        <v>9</v>
      </c>
    </row>
    <row r="21" spans="1:2" x14ac:dyDescent="0.55000000000000004">
      <c r="A21" s="2" t="s">
        <v>21</v>
      </c>
      <c r="B21" s="2" t="s">
        <v>75</v>
      </c>
    </row>
    <row r="22" spans="1:2" x14ac:dyDescent="0.55000000000000004">
      <c r="A22" s="42" t="s">
        <v>3</v>
      </c>
      <c r="B22" s="42"/>
    </row>
    <row r="23" spans="1:2" x14ac:dyDescent="0.55000000000000004">
      <c r="A23" s="41" t="s">
        <v>67</v>
      </c>
      <c r="B23" s="41"/>
    </row>
    <row r="24" spans="1:2" x14ac:dyDescent="0.55000000000000004">
      <c r="A24" s="42" t="s">
        <v>22</v>
      </c>
      <c r="B24" s="42"/>
    </row>
    <row r="25" spans="1:2" x14ac:dyDescent="0.55000000000000004">
      <c r="A25" s="41" t="s">
        <v>68</v>
      </c>
      <c r="B25" s="41"/>
    </row>
    <row r="26" spans="1:2" x14ac:dyDescent="0.55000000000000004">
      <c r="A26" s="42" t="s">
        <v>69</v>
      </c>
      <c r="B26" s="42"/>
    </row>
    <row r="27" spans="1:2" x14ac:dyDescent="0.55000000000000004">
      <c r="A27" s="41" t="s">
        <v>70</v>
      </c>
      <c r="B27" s="41"/>
    </row>
    <row r="28" spans="1:2" x14ac:dyDescent="0.55000000000000004">
      <c r="A28" s="42" t="s">
        <v>71</v>
      </c>
      <c r="B28" s="42"/>
    </row>
    <row r="29" spans="1:2" x14ac:dyDescent="0.55000000000000004">
      <c r="A29" s="41" t="s">
        <v>72</v>
      </c>
      <c r="B29" s="41"/>
    </row>
    <row r="30" spans="1:2" x14ac:dyDescent="0.55000000000000004">
      <c r="A30" s="42" t="s">
        <v>23</v>
      </c>
      <c r="B30" s="42"/>
    </row>
    <row r="31" spans="1:2" x14ac:dyDescent="0.55000000000000004">
      <c r="A31" s="41" t="s">
        <v>73</v>
      </c>
      <c r="B31" s="41"/>
    </row>
    <row r="32" spans="1:2" x14ac:dyDescent="0.55000000000000004">
      <c r="A32" s="42" t="s">
        <v>74</v>
      </c>
      <c r="B32" s="42"/>
    </row>
    <row r="33" spans="1:2" x14ac:dyDescent="0.55000000000000004">
      <c r="A33" s="41" t="s">
        <v>24</v>
      </c>
      <c r="B33" s="41"/>
    </row>
    <row r="34" spans="1:2" x14ac:dyDescent="0.55000000000000004">
      <c r="A34" s="42" t="s">
        <v>25</v>
      </c>
      <c r="B34" s="42"/>
    </row>
    <row r="35" spans="1:2" x14ac:dyDescent="0.55000000000000004">
      <c r="A35" s="41" t="s">
        <v>26</v>
      </c>
      <c r="B35" s="41"/>
    </row>
    <row r="36" spans="1:2" x14ac:dyDescent="0.55000000000000004">
      <c r="A36" s="42" t="s">
        <v>27</v>
      </c>
      <c r="B36" s="42"/>
    </row>
    <row r="37" spans="1:2" x14ac:dyDescent="0.55000000000000004">
      <c r="A37" s="41" t="s">
        <v>65</v>
      </c>
      <c r="B37" s="41"/>
    </row>
    <row r="38" spans="1:2" x14ac:dyDescent="0.55000000000000004">
      <c r="A38" s="42" t="s">
        <v>66</v>
      </c>
      <c r="B38" s="42"/>
    </row>
    <row r="40" spans="1:2" x14ac:dyDescent="0.55000000000000004">
      <c r="A40" s="6"/>
    </row>
    <row r="41" spans="1:2" x14ac:dyDescent="0.55000000000000004">
      <c r="A41" s="4" t="s">
        <v>28</v>
      </c>
    </row>
    <row r="42" spans="1:2" x14ac:dyDescent="0.55000000000000004">
      <c r="A42" s="10" t="s">
        <v>3</v>
      </c>
    </row>
    <row r="43" spans="1:2" x14ac:dyDescent="0.55000000000000004">
      <c r="A43" s="8" t="s">
        <v>29</v>
      </c>
    </row>
    <row r="44" spans="1:2" x14ac:dyDescent="0.55000000000000004">
      <c r="A44" s="7" t="s">
        <v>30</v>
      </c>
    </row>
    <row r="45" spans="1:2" x14ac:dyDescent="0.55000000000000004">
      <c r="A45" s="8" t="s">
        <v>31</v>
      </c>
    </row>
    <row r="46" spans="1:2" x14ac:dyDescent="0.55000000000000004">
      <c r="A46" s="6"/>
    </row>
    <row r="47" spans="1:2" x14ac:dyDescent="0.55000000000000004">
      <c r="A47" s="4" t="s">
        <v>32</v>
      </c>
    </row>
    <row r="48" spans="1:2" x14ac:dyDescent="0.55000000000000004">
      <c r="A48" s="10" t="s">
        <v>3</v>
      </c>
    </row>
    <row r="49" spans="1:1" x14ac:dyDescent="0.55000000000000004">
      <c r="A49" s="7" t="s">
        <v>33</v>
      </c>
    </row>
    <row r="50" spans="1:1" x14ac:dyDescent="0.55000000000000004">
      <c r="A50" s="10" t="s">
        <v>34</v>
      </c>
    </row>
    <row r="52" spans="1:1" x14ac:dyDescent="0.55000000000000004">
      <c r="A52" s="4" t="s">
        <v>35</v>
      </c>
    </row>
    <row r="53" spans="1:1" x14ac:dyDescent="0.55000000000000004">
      <c r="A53" s="10" t="s">
        <v>3</v>
      </c>
    </row>
    <row r="54" spans="1:1" x14ac:dyDescent="0.55000000000000004">
      <c r="A54" s="7" t="s">
        <v>36</v>
      </c>
    </row>
    <row r="55" spans="1:1" x14ac:dyDescent="0.55000000000000004">
      <c r="A55" s="10" t="s">
        <v>37</v>
      </c>
    </row>
    <row r="56" spans="1:1" x14ac:dyDescent="0.55000000000000004">
      <c r="A56" s="10">
        <v>0</v>
      </c>
    </row>
    <row r="58" spans="1:1" x14ac:dyDescent="0.55000000000000004">
      <c r="A58" s="2"/>
    </row>
    <row r="59" spans="1:1" s="5" customFormat="1" ht="12.3" x14ac:dyDescent="0.4">
      <c r="A59" s="4" t="s">
        <v>2</v>
      </c>
    </row>
    <row r="60" spans="1:1" x14ac:dyDescent="0.55000000000000004">
      <c r="A60" s="7" t="s">
        <v>3</v>
      </c>
    </row>
    <row r="61" spans="1:1" x14ac:dyDescent="0.55000000000000004">
      <c r="A61" s="8" t="s">
        <v>38</v>
      </c>
    </row>
    <row r="62" spans="1:1" x14ac:dyDescent="0.55000000000000004">
      <c r="A62" s="7" t="s">
        <v>39</v>
      </c>
    </row>
    <row r="63" spans="1:1" x14ac:dyDescent="0.55000000000000004">
      <c r="A63" s="8" t="s">
        <v>40</v>
      </c>
    </row>
    <row r="64" spans="1:1" x14ac:dyDescent="0.55000000000000004">
      <c r="A64" s="2"/>
    </row>
    <row r="65" spans="1:1" x14ac:dyDescent="0.55000000000000004">
      <c r="A65" s="2"/>
    </row>
    <row r="67" spans="1:1" x14ac:dyDescent="0.55000000000000004">
      <c r="A67" s="11" t="e">
        <f>SUMIF('Plan de financement'!H26:H38,"Partenaire",'Plan de financement'!#REF!)</f>
        <v>#REF!</v>
      </c>
    </row>
    <row r="68" spans="1:1" x14ac:dyDescent="0.55000000000000004">
      <c r="A68" s="47" t="s">
        <v>76</v>
      </c>
    </row>
    <row r="69" spans="1:1" x14ac:dyDescent="0.55000000000000004">
      <c r="A69" s="48" t="s">
        <v>60</v>
      </c>
    </row>
    <row r="70" spans="1:1" x14ac:dyDescent="0.55000000000000004">
      <c r="A70" s="49" t="s">
        <v>12</v>
      </c>
    </row>
  </sheetData>
  <phoneticPr fontId="13" type="noConversion"/>
  <pageMargins left="0.7" right="0.7" top="0.75" bottom="0.75" header="0.3" footer="0.3"/>
  <pageSetup orientation="portrait" horizontalDpi="1200" verticalDpi="1200"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F24DAD2FC6F24BA89B5B2D9EEBF2D1" ma:contentTypeVersion="5" ma:contentTypeDescription="Crée un document." ma:contentTypeScope="" ma:versionID="467a9791f508fef9543d34c7f8a78134">
  <xsd:schema xmlns:xsd="http://www.w3.org/2001/XMLSchema" xmlns:xs="http://www.w3.org/2001/XMLSchema" xmlns:p="http://schemas.microsoft.com/office/2006/metadata/properties" xmlns:ns1="http://schemas.microsoft.com/sharepoint/v3" xmlns:ns2="7ce3a79e-a74e-4a8e-97d8-3c4987d7313b" targetNamespace="http://schemas.microsoft.com/office/2006/metadata/properties" ma:root="true" ma:fieldsID="e56a14be22d72e1b9d784a60f9ea547b" ns1:_="" ns2:_="">
    <xsd:import namespace="http://schemas.microsoft.com/sharepoint/v3"/>
    <xsd:import namespace="7ce3a79e-a74e-4a8e-97d8-3c4987d7313b"/>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3a79e-a74e-4a8e-97d8-3c4987d7313b" elementFormDefault="qualified">
    <xsd:import namespace="http://schemas.microsoft.com/office/2006/documentManagement/types"/>
    <xsd:import namespace="http://schemas.microsoft.com/office/infopath/2007/PartnerControls"/>
    <xsd:element name="_dlc_DocId" ma:index="10" nillable="true" ma:displayName="Valeur d’ID de document" ma:description="Valeur de l’ID de document affecté à cet élément." ma:internalName="_dlc_DocId" ma:readOnly="true">
      <xsd:simpleType>
        <xsd:restriction base="dms:Text"/>
      </xsd:simpleType>
    </xsd:element>
    <xsd:element name="_dlc_DocIdUrl" ma:index="11"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Conserver l’ID" ma:description="Conserver l’ID lors de l’ajout."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ce3a79e-a74e-4a8e-97d8-3c4987d7313b">DDJ7DZ3RAA3J-8-31708</_dlc_DocId>
    <_dlc_DocIdUrl xmlns="7ce3a79e-a74e-4a8e-97d8-3c4987d7313b">
      <Url>https://presse.mapaq.gouv.qc.ca/_layouts/15/DocIdRedir.aspx?ID=DDJ7DZ3RAA3J-8-31708</Url>
      <Description>DDJ7DZ3RAA3J-8-31708</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899CFD7-C7BF-45B9-9C69-CEC12DFA9BFC}"/>
</file>

<file path=customXml/itemProps2.xml><?xml version="1.0" encoding="utf-8"?>
<ds:datastoreItem xmlns:ds="http://schemas.openxmlformats.org/officeDocument/2006/customXml" ds:itemID="{C6BFD81D-0B3B-4716-844A-0D889C7B8FC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33e533a3-84dc-4ba6-b6df-ea5660912da6"/>
    <ds:schemaRef ds:uri="http://purl.org/dc/terms/"/>
    <ds:schemaRef ds:uri="da7bb8dd-0343-433f-8b15-40953c25f999"/>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45A863D-B8BB-4866-BFE0-00D84D804A66}">
  <ds:schemaRefs>
    <ds:schemaRef ds:uri="http://schemas.microsoft.com/sharepoint/v3/contenttype/forms"/>
  </ds:schemaRefs>
</ds:datastoreItem>
</file>

<file path=customXml/itemProps4.xml><?xml version="1.0" encoding="utf-8"?>
<ds:datastoreItem xmlns:ds="http://schemas.openxmlformats.org/officeDocument/2006/customXml" ds:itemID="{8216C1B9-711D-4BB1-B304-7A7222359E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Instructions</vt:lpstr>
      <vt:lpstr>Plan de financement</vt:lpstr>
      <vt:lpstr>Réclamation</vt:lpstr>
      <vt:lpstr>Source</vt:lpstr>
      <vt:lpstr>'Plan de financement'!Zone_d_impression</vt:lpstr>
      <vt:lpstr>Réclamation!Zone_d_impression</vt:lpstr>
    </vt:vector>
  </TitlesOfParts>
  <Manager/>
  <Company>MAPAQ</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Dufour Sara (DPP) (Québec)</dc:creator>
  <cp:keywords/>
  <dc:description/>
  <cp:lastModifiedBy>Dufour Sara (DPP) (Québec)</cp:lastModifiedBy>
  <cp:revision/>
  <cp:lastPrinted>2023-12-14T22:18:38Z</cp:lastPrinted>
  <dcterms:created xsi:type="dcterms:W3CDTF">2023-03-08T14:47:28Z</dcterms:created>
  <dcterms:modified xsi:type="dcterms:W3CDTF">2024-02-07T15:00:10Z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0x010100B7F24DAD2FC6F24BA89B5B2D9EEBF2D1</vt:lpwstr>
  </property>
  <property fmtid="{D5CDD505-2E9C-101B-9397-08002B2CF9AE}" pid="3" name="Order">
    <vt:r8>47300</vt:r8>
  </property>
  <property fmtid="{D5CDD505-2E9C-101B-9397-08002B2CF9AE}" pid="4" name="xd_Signature">
    <vt:bool>false</vt:bool>
  </property>
  <property fmtid="{D5CDD505-2E9C-101B-9397-08002B2CF9AE}" pid="5" name="SharedWithUsers">
    <vt:lpwstr>45;#Desbiens Bénédicte (DASIP) (Québec)</vt:lpwstr>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MediaServiceImageTags">
    <vt:lpwstr/>
  </property>
  <property fmtid="{D5CDD505-2E9C-101B-9397-08002B2CF9AE}" pid="12" name="_dlc_DocIdItemGuid">
    <vt:lpwstr>9eb6cd45-de39-4473-905c-0d1fd6ff3f1d</vt:lpwstr>
  </property>
</Properties>
</file>