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EA" lockStructure="1"/>
  <bookViews>
    <workbookView xWindow="120" yWindow="0" windowWidth="19320" windowHeight="12270" tabRatio="718" firstSheet="2" activeTab="2"/>
  </bookViews>
  <sheets>
    <sheet name="Instructions" sheetId="1" r:id="rId1"/>
    <sheet name="Déclaration d'authenticité" sheetId="11" r:id="rId2"/>
    <sheet name="Plan de financement" sheetId="12" r:id="rId3"/>
    <sheet name="1. Main-d'oeuvre" sheetId="3" r:id="rId4"/>
    <sheet name="2. Équipements" sheetId="5" r:id="rId5"/>
    <sheet name="3. Frais de déplacements " sheetId="8" r:id="rId6"/>
    <sheet name="4. Autres frais" sheetId="9" r:id="rId7"/>
    <sheet name="5. Frais d'administration" sheetId="13" r:id="rId8"/>
    <sheet name="Sommaire des dépenses" sheetId="4" r:id="rId9"/>
  </sheets>
  <definedNames>
    <definedName name="_xlnm.Print_Area" localSheetId="3">'1. Main-d''oeuvre'!$A$1:$J$204</definedName>
    <definedName name="_xlnm.Print_Area" localSheetId="4">'2. Équipements'!$A$1:$J$216</definedName>
    <definedName name="_xlnm.Print_Area" localSheetId="5">'3. Frais de déplacements '!$A$1:$J$214</definedName>
    <definedName name="_xlnm.Print_Area" localSheetId="2">'Plan de financement'!$A$1:$T$50</definedName>
    <definedName name="_xlnm.Print_Area" localSheetId="8">'Sommaire des dépenses'!$A$1:$G$78</definedName>
  </definedNames>
  <calcPr calcId="145621"/>
</workbook>
</file>

<file path=xl/calcChain.xml><?xml version="1.0" encoding="utf-8"?>
<calcChain xmlns="http://schemas.openxmlformats.org/spreadsheetml/2006/main">
  <c r="O21" i="12" l="1"/>
  <c r="D55" i="4" l="1"/>
  <c r="C55" i="4"/>
  <c r="B55" i="4"/>
  <c r="T45" i="12"/>
  <c r="T39" i="12"/>
  <c r="T40" i="12"/>
  <c r="T41" i="12"/>
  <c r="T38" i="12"/>
  <c r="T37" i="12"/>
  <c r="L39" i="12"/>
  <c r="L40" i="12"/>
  <c r="L41" i="12"/>
  <c r="L38" i="12"/>
  <c r="L37" i="12"/>
  <c r="T31" i="12"/>
  <c r="T32" i="12"/>
  <c r="T33" i="12"/>
  <c r="T34" i="12"/>
  <c r="T30" i="12"/>
  <c r="L32" i="12"/>
  <c r="L33" i="12"/>
  <c r="L34" i="12"/>
  <c r="L31" i="12"/>
  <c r="L30" i="12"/>
  <c r="T25" i="12"/>
  <c r="T26" i="12"/>
  <c r="T27" i="12"/>
  <c r="T24" i="12"/>
  <c r="T23" i="12"/>
  <c r="L25" i="12"/>
  <c r="L26" i="12"/>
  <c r="L27" i="12"/>
  <c r="L24" i="12"/>
  <c r="L23" i="12"/>
  <c r="T13" i="12"/>
  <c r="T14" i="12"/>
  <c r="T15" i="12"/>
  <c r="T16" i="12"/>
  <c r="T17" i="12"/>
  <c r="T18" i="12"/>
  <c r="T19" i="12"/>
  <c r="T20" i="12"/>
  <c r="T12" i="12"/>
  <c r="T11" i="12"/>
  <c r="F5" i="13" l="1"/>
  <c r="F166" i="9"/>
  <c r="C166" i="9"/>
  <c r="F164" i="8"/>
  <c r="C168" i="9"/>
  <c r="C166" i="8"/>
  <c r="C168" i="5"/>
  <c r="C160" i="3"/>
  <c r="C164" i="8"/>
  <c r="F166" i="5"/>
  <c r="C166" i="5"/>
  <c r="D45" i="4"/>
  <c r="C45" i="4"/>
  <c r="B45" i="4"/>
  <c r="B44" i="4"/>
  <c r="D16" i="13"/>
  <c r="E16" i="13"/>
  <c r="C16" i="13"/>
  <c r="H214" i="9"/>
  <c r="D44" i="4" s="1"/>
  <c r="G214" i="9"/>
  <c r="C44" i="4" s="1"/>
  <c r="F214" i="9"/>
  <c r="E214" i="9"/>
  <c r="E45" i="4" l="1"/>
  <c r="E44" i="4"/>
  <c r="H212" i="8"/>
  <c r="D43" i="4" s="1"/>
  <c r="G212" i="8"/>
  <c r="C43" i="4" s="1"/>
  <c r="F212" i="8"/>
  <c r="B43" i="4" s="1"/>
  <c r="E212" i="8"/>
  <c r="H214" i="5"/>
  <c r="D42" i="4" s="1"/>
  <c r="G214" i="5"/>
  <c r="C42" i="4" s="1"/>
  <c r="F214" i="5"/>
  <c r="B42" i="4" s="1"/>
  <c r="E214" i="5"/>
  <c r="E42" i="4" l="1"/>
  <c r="E43" i="4"/>
  <c r="H202" i="3"/>
  <c r="D41" i="4" s="1"/>
  <c r="D46" i="4" s="1"/>
  <c r="G202" i="3"/>
  <c r="C41" i="4" s="1"/>
  <c r="C46" i="4" s="1"/>
  <c r="F202" i="3"/>
  <c r="B41" i="4" s="1"/>
  <c r="E202" i="3"/>
  <c r="L45" i="12"/>
  <c r="K28" i="12"/>
  <c r="K35" i="12"/>
  <c r="K42" i="12"/>
  <c r="I20" i="12"/>
  <c r="J20" i="12"/>
  <c r="K20" i="12"/>
  <c r="I19" i="12"/>
  <c r="J19" i="12"/>
  <c r="K19" i="12"/>
  <c r="I18" i="12"/>
  <c r="J18" i="12"/>
  <c r="K18" i="12"/>
  <c r="I17" i="12"/>
  <c r="J17" i="12"/>
  <c r="K17" i="12"/>
  <c r="I16" i="12"/>
  <c r="J16" i="12"/>
  <c r="K16" i="12"/>
  <c r="I15" i="12"/>
  <c r="J15" i="12"/>
  <c r="K15" i="12"/>
  <c r="I14" i="12"/>
  <c r="J14" i="12"/>
  <c r="K14" i="12"/>
  <c r="I13" i="12"/>
  <c r="J13" i="12"/>
  <c r="K13" i="12"/>
  <c r="H20" i="12"/>
  <c r="L20" i="12" s="1"/>
  <c r="H19" i="12"/>
  <c r="L19" i="12" s="1"/>
  <c r="H18" i="12"/>
  <c r="L18" i="12" s="1"/>
  <c r="H17" i="12"/>
  <c r="L17" i="12" s="1"/>
  <c r="H16" i="12"/>
  <c r="L16" i="12" s="1"/>
  <c r="H15" i="12"/>
  <c r="L15" i="12" s="1"/>
  <c r="H14" i="12"/>
  <c r="L14" i="12" s="1"/>
  <c r="H13" i="12"/>
  <c r="L13" i="12" s="1"/>
  <c r="I12" i="12"/>
  <c r="J12" i="12"/>
  <c r="K12" i="12"/>
  <c r="H12" i="12"/>
  <c r="I11" i="12"/>
  <c r="J11" i="12"/>
  <c r="K11" i="12"/>
  <c r="H11" i="12"/>
  <c r="G21" i="12"/>
  <c r="L12" i="12" l="1"/>
  <c r="L11" i="12"/>
  <c r="B46" i="4"/>
  <c r="E41" i="4"/>
  <c r="E46" i="4" s="1"/>
  <c r="K21" i="12"/>
  <c r="K46" i="12" s="1"/>
  <c r="S42" i="12"/>
  <c r="S35" i="12"/>
  <c r="S28" i="12"/>
  <c r="S21" i="12"/>
  <c r="K43" i="12" l="1"/>
  <c r="S43" i="12"/>
  <c r="S46" i="12"/>
  <c r="F16" i="13"/>
  <c r="D35" i="4"/>
  <c r="C35" i="4"/>
  <c r="B35" i="4"/>
  <c r="D25" i="4"/>
  <c r="C25" i="4"/>
  <c r="B25" i="4"/>
  <c r="D15" i="4"/>
  <c r="C15" i="4"/>
  <c r="B15" i="4"/>
  <c r="E25" i="4" l="1"/>
  <c r="E15" i="4"/>
  <c r="O42" i="12"/>
  <c r="O35" i="12"/>
  <c r="O28" i="12"/>
  <c r="C62" i="9"/>
  <c r="C60" i="8"/>
  <c r="C60" i="5"/>
  <c r="C58" i="3"/>
  <c r="F60" i="9"/>
  <c r="C60" i="9"/>
  <c r="H108" i="9"/>
  <c r="D24" i="4" s="1"/>
  <c r="G108" i="9"/>
  <c r="C24" i="4" s="1"/>
  <c r="F108" i="9"/>
  <c r="B24" i="4" s="1"/>
  <c r="E108" i="9"/>
  <c r="F58" i="8"/>
  <c r="C58" i="8"/>
  <c r="H106" i="8"/>
  <c r="D23" i="4" s="1"/>
  <c r="G106" i="8"/>
  <c r="C23" i="4" s="1"/>
  <c r="F106" i="8"/>
  <c r="B23" i="4" s="1"/>
  <c r="E106" i="8"/>
  <c r="F58" i="5"/>
  <c r="C58" i="5"/>
  <c r="H106" i="5"/>
  <c r="D22" i="4" s="1"/>
  <c r="G106" i="5"/>
  <c r="C22" i="4" s="1"/>
  <c r="F106" i="5"/>
  <c r="B22" i="4" s="1"/>
  <c r="E106" i="5"/>
  <c r="E52" i="5"/>
  <c r="F52" i="5"/>
  <c r="G52" i="5"/>
  <c r="H52" i="5"/>
  <c r="C112" i="5"/>
  <c r="F112" i="5"/>
  <c r="C114" i="5"/>
  <c r="E160" i="5"/>
  <c r="F160" i="5"/>
  <c r="G160" i="5"/>
  <c r="H160" i="5"/>
  <c r="H100" i="3"/>
  <c r="D21" i="4" s="1"/>
  <c r="G100" i="3"/>
  <c r="C21" i="4" s="1"/>
  <c r="F100" i="3"/>
  <c r="B21" i="4" s="1"/>
  <c r="E100" i="3"/>
  <c r="B26" i="4" l="1"/>
  <c r="C26" i="4"/>
  <c r="D26" i="4"/>
  <c r="E22" i="4"/>
  <c r="O46" i="12"/>
  <c r="O43" i="12"/>
  <c r="E23" i="4"/>
  <c r="E21" i="4"/>
  <c r="E24" i="4"/>
  <c r="P42" i="12"/>
  <c r="Q42" i="12"/>
  <c r="R42" i="12"/>
  <c r="P35" i="12"/>
  <c r="Q35" i="12"/>
  <c r="R35" i="12"/>
  <c r="P28" i="12"/>
  <c r="Q28" i="12"/>
  <c r="R28" i="12"/>
  <c r="P21" i="12"/>
  <c r="Q21" i="12"/>
  <c r="R21" i="12"/>
  <c r="B5" i="4"/>
  <c r="E26" i="4" l="1"/>
  <c r="Q46" i="12"/>
  <c r="R43" i="12"/>
  <c r="R46" i="12"/>
  <c r="P43" i="12"/>
  <c r="Q43" i="12"/>
  <c r="P46" i="12"/>
  <c r="C115" i="9" l="1"/>
  <c r="C113" i="8"/>
  <c r="C109" i="3"/>
  <c r="B3" i="4"/>
  <c r="C7" i="13"/>
  <c r="C7" i="9"/>
  <c r="C6" i="8"/>
  <c r="C6" i="5"/>
  <c r="C7" i="3"/>
  <c r="V37" i="12"/>
  <c r="V38" i="12"/>
  <c r="V39" i="12"/>
  <c r="V40" i="12"/>
  <c r="V41" i="12"/>
  <c r="M42" i="12"/>
  <c r="B65" i="4" s="1"/>
  <c r="N42" i="12"/>
  <c r="C65" i="4" s="1"/>
  <c r="T42" i="12"/>
  <c r="D65" i="4" s="1"/>
  <c r="V45" i="12"/>
  <c r="V34" i="12"/>
  <c r="V33" i="12"/>
  <c r="V32" i="12"/>
  <c r="V31" i="12"/>
  <c r="V30" i="12"/>
  <c r="V27" i="12"/>
  <c r="V26" i="12"/>
  <c r="V25" i="12"/>
  <c r="V24" i="12"/>
  <c r="V23" i="12"/>
  <c r="V13" i="12"/>
  <c r="D66" i="4"/>
  <c r="B66" i="4"/>
  <c r="C66" i="4"/>
  <c r="J28" i="12"/>
  <c r="J42" i="12"/>
  <c r="J35" i="12"/>
  <c r="I28" i="12"/>
  <c r="I35" i="12"/>
  <c r="I42" i="12"/>
  <c r="H28" i="12"/>
  <c r="H35" i="12"/>
  <c r="H42" i="12"/>
  <c r="M35" i="12"/>
  <c r="B64" i="4" s="1"/>
  <c r="N35" i="12"/>
  <c r="C64" i="4" s="1"/>
  <c r="T35" i="12"/>
  <c r="D64" i="4" s="1"/>
  <c r="F52" i="8"/>
  <c r="B13" i="4" s="1"/>
  <c r="G52" i="8"/>
  <c r="C13" i="4" s="1"/>
  <c r="C53" i="4" s="1"/>
  <c r="H52" i="8"/>
  <c r="D13" i="4" s="1"/>
  <c r="D53" i="4" s="1"/>
  <c r="M28" i="12"/>
  <c r="B63" i="4" s="1"/>
  <c r="N28" i="12"/>
  <c r="C63" i="4" s="1"/>
  <c r="T28" i="12"/>
  <c r="M21" i="12"/>
  <c r="B62" i="4" s="1"/>
  <c r="N21" i="12"/>
  <c r="C62" i="4" s="1"/>
  <c r="T21" i="12"/>
  <c r="D62" i="4" s="1"/>
  <c r="F159" i="8"/>
  <c r="B33" i="4" s="1"/>
  <c r="H49" i="3"/>
  <c r="D11" i="4" s="1"/>
  <c r="H151" i="3"/>
  <c r="D31" i="4" s="1"/>
  <c r="F151" i="3"/>
  <c r="B31" i="4" s="1"/>
  <c r="F49" i="3"/>
  <c r="B11" i="4"/>
  <c r="B51" i="4" s="1"/>
  <c r="G159" i="8"/>
  <c r="C33" i="4" s="1"/>
  <c r="H159" i="8"/>
  <c r="D33" i="4" s="1"/>
  <c r="B12" i="4"/>
  <c r="B32" i="4"/>
  <c r="C12" i="4"/>
  <c r="C32" i="4"/>
  <c r="D12" i="4"/>
  <c r="D32" i="4"/>
  <c r="G53" i="9"/>
  <c r="C14" i="4" s="1"/>
  <c r="H161" i="9"/>
  <c r="D34" i="4" s="1"/>
  <c r="C5" i="13"/>
  <c r="F21" i="12"/>
  <c r="E21" i="12"/>
  <c r="D21" i="12"/>
  <c r="F4" i="5"/>
  <c r="C4" i="5"/>
  <c r="F111" i="8"/>
  <c r="C111" i="8"/>
  <c r="F4" i="8"/>
  <c r="C4" i="8"/>
  <c r="F113" i="9"/>
  <c r="C113" i="9"/>
  <c r="F5" i="9"/>
  <c r="C5" i="9"/>
  <c r="G151" i="3"/>
  <c r="C31" i="4" s="1"/>
  <c r="E151" i="3"/>
  <c r="G49" i="3"/>
  <c r="C11" i="4" s="1"/>
  <c r="C51" i="4" s="1"/>
  <c r="E49" i="3"/>
  <c r="F53" i="9"/>
  <c r="B14" i="4" s="1"/>
  <c r="F161" i="9"/>
  <c r="B34" i="4" s="1"/>
  <c r="G161" i="9"/>
  <c r="C34" i="4" s="1"/>
  <c r="H53" i="9"/>
  <c r="D14" i="4" s="1"/>
  <c r="E53" i="9"/>
  <c r="E161" i="9"/>
  <c r="E52" i="8"/>
  <c r="E159" i="8"/>
  <c r="D54" i="4" l="1"/>
  <c r="D51" i="4"/>
  <c r="B54" i="4"/>
  <c r="C54" i="4"/>
  <c r="B53" i="4"/>
  <c r="D52" i="4"/>
  <c r="C52" i="4"/>
  <c r="B52" i="4"/>
  <c r="B16" i="4"/>
  <c r="D16" i="4"/>
  <c r="F55" i="4" s="1"/>
  <c r="C16" i="4"/>
  <c r="V19" i="12"/>
  <c r="V14" i="12"/>
  <c r="V18" i="12"/>
  <c r="V15" i="12"/>
  <c r="E31" i="4"/>
  <c r="V20" i="12"/>
  <c r="L35" i="12"/>
  <c r="I21" i="12"/>
  <c r="I46" i="12" s="1"/>
  <c r="V11" i="12"/>
  <c r="L42" i="12"/>
  <c r="V42" i="12" s="1"/>
  <c r="V16" i="12"/>
  <c r="H21" i="12"/>
  <c r="H43" i="12" s="1"/>
  <c r="J21" i="12"/>
  <c r="J46" i="12" s="1"/>
  <c r="V12" i="12"/>
  <c r="L28" i="12"/>
  <c r="V17" i="12"/>
  <c r="T43" i="12"/>
  <c r="T46" i="12"/>
  <c r="D63" i="4"/>
  <c r="F52" i="4" s="1"/>
  <c r="N46" i="12"/>
  <c r="N43" i="12"/>
  <c r="M46" i="12"/>
  <c r="M43" i="12"/>
  <c r="F51" i="4"/>
  <c r="E33" i="4"/>
  <c r="E14" i="4"/>
  <c r="E12" i="4"/>
  <c r="E11" i="4"/>
  <c r="E32" i="4"/>
  <c r="E35" i="4"/>
  <c r="E13" i="4"/>
  <c r="E55" i="4"/>
  <c r="D36" i="4"/>
  <c r="E34" i="4"/>
  <c r="C36" i="4"/>
  <c r="F54" i="4"/>
  <c r="B36" i="4"/>
  <c r="F53" i="4"/>
  <c r="C67" i="4"/>
  <c r="E62" i="4"/>
  <c r="E64" i="4"/>
  <c r="E65" i="4"/>
  <c r="E66" i="4"/>
  <c r="B67" i="4"/>
  <c r="S47" i="12" l="1"/>
  <c r="E16" i="4"/>
  <c r="R47" i="12"/>
  <c r="Q47" i="12"/>
  <c r="P47" i="12"/>
  <c r="H46" i="12"/>
  <c r="J43" i="12"/>
  <c r="I43" i="12"/>
  <c r="E54" i="4"/>
  <c r="F65" i="4" s="1"/>
  <c r="L21" i="12"/>
  <c r="E63" i="4"/>
  <c r="E67" i="4" s="1"/>
  <c r="D67" i="4"/>
  <c r="E53" i="4"/>
  <c r="F64" i="4" s="1"/>
  <c r="D56" i="4"/>
  <c r="E52" i="4"/>
  <c r="E36" i="4"/>
  <c r="B56" i="4"/>
  <c r="F66" i="4"/>
  <c r="E51" i="4"/>
  <c r="F62" i="4" s="1"/>
  <c r="C56" i="4"/>
  <c r="D68" i="4" l="1"/>
  <c r="L43" i="12"/>
  <c r="L46" i="12"/>
  <c r="F63" i="4"/>
  <c r="F67" i="4" s="1"/>
  <c r="E56" i="4"/>
  <c r="B57" i="4" s="1"/>
  <c r="C68" i="4"/>
  <c r="B68" i="4"/>
  <c r="O47" i="12" l="1"/>
  <c r="K47" i="12"/>
  <c r="C57" i="4"/>
  <c r="D57" i="4"/>
  <c r="M47" i="12"/>
  <c r="J47" i="12"/>
  <c r="N47" i="12"/>
  <c r="T47" i="12"/>
  <c r="I47" i="12"/>
  <c r="H47" i="12"/>
  <c r="L47" i="12" s="1"/>
  <c r="E68" i="4"/>
  <c r="E57" i="4" l="1"/>
</calcChain>
</file>

<file path=xl/sharedStrings.xml><?xml version="1.0" encoding="utf-8"?>
<sst xmlns="http://schemas.openxmlformats.org/spreadsheetml/2006/main" count="402" uniqueCount="117">
  <si>
    <t>Plan de financement</t>
  </si>
  <si>
    <t>Statut</t>
  </si>
  <si>
    <t>Taux journalier
($/jour)</t>
  </si>
  <si>
    <t>Durée 
année 1
(jours)</t>
  </si>
  <si>
    <t>Durée
 année 2
(jours)</t>
  </si>
  <si>
    <t>Total main-d'œuvre</t>
  </si>
  <si>
    <t>Total des frais de déplacements</t>
  </si>
  <si>
    <t>TOTAL</t>
  </si>
  <si>
    <t>Pourcentage de la contribution</t>
  </si>
  <si>
    <t>Rapport couvrant la période du</t>
  </si>
  <si>
    <t>au</t>
  </si>
  <si>
    <t>Projet No</t>
  </si>
  <si>
    <t xml:space="preserve">Description des pièces justificatives </t>
  </si>
  <si>
    <t>Date</t>
  </si>
  <si>
    <t>No de la pièce justificative</t>
  </si>
  <si>
    <t>Montant de la dépense</t>
  </si>
  <si>
    <t>Attribution de la facture</t>
  </si>
  <si>
    <t>Commentaires</t>
  </si>
  <si>
    <t>Statuts</t>
  </si>
  <si>
    <t>Total de la main-d'œuvre</t>
  </si>
  <si>
    <t>Total du coût d'utilisation d'équipements ou de terrains</t>
  </si>
  <si>
    <t>Total des autres frais</t>
  </si>
  <si>
    <t xml:space="preserve"> </t>
  </si>
  <si>
    <t>Poste budgétaire</t>
  </si>
  <si>
    <t>Balance</t>
  </si>
  <si>
    <t>Somme des pièces justificatives</t>
  </si>
  <si>
    <t>Pourcentage de contribution réel :</t>
  </si>
  <si>
    <t>Pourcentage de contribution prévu :</t>
  </si>
  <si>
    <t xml:space="preserve">Projet no </t>
  </si>
  <si>
    <t>Total partiel</t>
  </si>
  <si>
    <t>Total général</t>
  </si>
  <si>
    <t xml:space="preserve">Plan de financement </t>
  </si>
  <si>
    <t xml:space="preserve">Total partiel </t>
  </si>
  <si>
    <t xml:space="preserve">Total  </t>
  </si>
  <si>
    <t>Total</t>
  </si>
  <si>
    <t>Montant total
 prévu</t>
  </si>
  <si>
    <t>TRANSMISSION DES FORMULAIRES</t>
  </si>
  <si>
    <t>Montant 
année 1</t>
  </si>
  <si>
    <t>Montant résiduel projet</t>
  </si>
  <si>
    <t xml:space="preserve">PLAN DE FINANCEMENT </t>
  </si>
  <si>
    <t>Contribution  demandeur ou partenaire
(nature)</t>
  </si>
  <si>
    <t>Contribution demandeur nature</t>
  </si>
  <si>
    <t>Montant
année 3</t>
  </si>
  <si>
    <t>Durée
 année 3
(jours)</t>
  </si>
  <si>
    <t>Montant total du projet</t>
  </si>
  <si>
    <r>
      <t xml:space="preserve">
</t>
    </r>
    <r>
      <rPr>
        <b/>
        <sz val="8"/>
        <rFont val="Calibri"/>
        <family val="2"/>
      </rPr>
      <t>Statuts: 1 = Professionnels     2= Techniciens   3= Ouvriers     4= Autres</t>
    </r>
  </si>
  <si>
    <r>
      <t xml:space="preserve">
</t>
    </r>
    <r>
      <rPr>
        <b/>
        <sz val="8"/>
        <rFont val="Calibri"/>
        <family val="2"/>
      </rPr>
      <t>Statuts: 1 = Professionnels     2= Technicien   3= Ouvriers     4= Autres</t>
    </r>
  </si>
  <si>
    <t>Contribution demandeur ou partenaire (monétaire)</t>
  </si>
  <si>
    <t>SOMMAIRE DES DÉPENSES</t>
  </si>
  <si>
    <t>Contribution monétaire demandeur</t>
  </si>
  <si>
    <t xml:space="preserve">Contribution monétaire demandeur </t>
  </si>
  <si>
    <t>Montant 
année 2</t>
  </si>
  <si>
    <t>Nom</t>
  </si>
  <si>
    <r>
      <t>Projet N</t>
    </r>
    <r>
      <rPr>
        <b/>
        <vertAlign val="superscript"/>
        <sz val="9"/>
        <rFont val="Calibri"/>
        <family val="2"/>
      </rPr>
      <t>o</t>
    </r>
    <r>
      <rPr>
        <b/>
        <sz val="9"/>
        <rFont val="Calibri"/>
        <family val="2"/>
      </rPr>
      <t xml:space="preserve"> :</t>
    </r>
  </si>
  <si>
    <t>Total des coûts d'utilisation d'équipements ou de terrains</t>
  </si>
  <si>
    <t>Total des frais de déplacement</t>
  </si>
  <si>
    <t>Total des frais liés aux autres dépenses</t>
  </si>
  <si>
    <t>INSTRUCTIONS À L’INTENTION DES DEMANDEURS</t>
  </si>
  <si>
    <t xml:space="preserve"> Lors du dépôt du projet, seule la feuille « Plan de financement » de ce fichier doit être complétée. </t>
  </si>
  <si>
    <t>DÉCLARATION D'AUTHENTICITÉ DES RENSEIGNEMENTS</t>
  </si>
  <si>
    <t>2. Coûts d'utilisation d'équipements ou de terrains</t>
  </si>
  <si>
    <t>3. Frais de déplacement</t>
  </si>
  <si>
    <t xml:space="preserve">4. Autres dépenses (préciser) </t>
  </si>
  <si>
    <t>5 Frais d'administration (max. 15 %)</t>
  </si>
  <si>
    <t>1. Main-d'œuvre</t>
  </si>
  <si>
    <t>4. Autres frais</t>
  </si>
  <si>
    <t>5 Frais d'administration</t>
  </si>
  <si>
    <t>Vérification
 des calculs</t>
  </si>
  <si>
    <t>1.Main-d'œuvre 
Statuts : P = Professionnel     T = Technicien     O = Ouvrier    A = Autre</t>
  </si>
  <si>
    <r>
      <t xml:space="preserve">
</t>
    </r>
    <r>
      <rPr>
        <b/>
        <sz val="8"/>
        <rFont val="Calibri"/>
        <family val="2"/>
      </rPr>
      <t>Statuts: P = Professionnels     T= Techniciens   O= Ouvriers     A= Autres</t>
    </r>
  </si>
  <si>
    <t>En acheminant ce document, j'atteste que:
-  les informations qui y sont contenues sont véridiques;
-  les pièces justificatives transmises n'ont pas et ne seront pas utilisées dans le cadre de toute autre réclamation ou demande de contribution financière.</t>
  </si>
  <si>
    <t>ATTENTION : Lorsque les collaborateurs  font partie du personnel d'organismes gouvernementaux, vous devez indiquer leur nom et la durée de leur collaboration, cependant le taux journalier inscrit doit être de 0,00 $.</t>
  </si>
  <si>
    <t>FORMULAIRE  – PLAN DE FINANCEMENT</t>
  </si>
  <si>
    <t>Contribution demandeur ou partenaire (monétaire)*</t>
  </si>
  <si>
    <t>Contribution  demandeur ou partenaire
(nature)*</t>
  </si>
  <si>
    <t>GRAND TOTAL</t>
  </si>
  <si>
    <t>Autre financement gouvernemental et municipal</t>
  </si>
  <si>
    <t>Titre du projet</t>
  </si>
  <si>
    <t>Commentaires MAPAQ</t>
  </si>
  <si>
    <t>Commentaire MAPAQ</t>
  </si>
  <si>
    <t>Année 1</t>
  </si>
  <si>
    <t>2. Coût d'utilisation d'équipements ou de terrains - Année 1</t>
  </si>
  <si>
    <t>2. Coût d'utilisation d'équipements ou de terrains - Année 2</t>
  </si>
  <si>
    <t>Année 2</t>
  </si>
  <si>
    <t>2. Coût d'utilisation d'équipements ou de terrains - Année 3</t>
  </si>
  <si>
    <t>1. Main-d'œuvre - Année 1</t>
  </si>
  <si>
    <t>1. Main-d'œuvre - Année 2</t>
  </si>
  <si>
    <t>1. Main-d'œuvre - Année 3</t>
  </si>
  <si>
    <t>3. Frais de déplacements - Année 1</t>
  </si>
  <si>
    <t>3. Frais de déplacements - Année 2</t>
  </si>
  <si>
    <t>3. Frais de déplacements - Année 3</t>
  </si>
  <si>
    <t>4. Autres frais - Année 1</t>
  </si>
  <si>
    <t>4. Autres frais - Année 2</t>
  </si>
  <si>
    <t>4. Autres frais - Année 3</t>
  </si>
  <si>
    <t>5. Frais d'administration</t>
  </si>
  <si>
    <t>Année 3</t>
  </si>
  <si>
    <t>Rapport - Année 1</t>
  </si>
  <si>
    <t>Rapport - Année 2</t>
  </si>
  <si>
    <t>Rapport Année 3</t>
  </si>
  <si>
    <t>Durée
 année 4
(jours)</t>
  </si>
  <si>
    <t>Montant
année 4</t>
  </si>
  <si>
    <t>1. Main-d'œuvre - Année 4</t>
  </si>
  <si>
    <t>2. Coût d'utilisation d'équipements ou de terrains - Année 4</t>
  </si>
  <si>
    <t>3. Frais de déplacements - Année 4</t>
  </si>
  <si>
    <t>4. Autres frais - Année 4</t>
  </si>
  <si>
    <t>Année 4</t>
  </si>
  <si>
    <t>Rapport Année 4</t>
  </si>
  <si>
    <t>Montant total demandé au sous-volet 2.2 de Prime-Vert</t>
  </si>
  <si>
    <t>Montant demandé au sous-volet 2.2 de Prime-Vert 
année 1</t>
  </si>
  <si>
    <t>Montant demandé au sous-volet 2.2 de Prime-Vert 
année 2</t>
  </si>
  <si>
    <t>Montant demandé au sous-volet 2.2 de Prime-Vert 
année 3</t>
  </si>
  <si>
    <t>Montant demandé au sous-volet 2.2 de Prime-Vert 
année 4</t>
  </si>
  <si>
    <t>Sous-volet 2.2 de  Prime-vert</t>
  </si>
  <si>
    <t>Sous-volet 2.2 de Prime-vert</t>
  </si>
  <si>
    <r>
      <t xml:space="preserve">Faire parvenir au ministère de l'Agriculture, des Pêcheries et de l'Alimentation (MAPAQ), le plan de financement complété et les autres documents exigés à l'adresse courriel suivante : </t>
    </r>
    <r>
      <rPr>
        <u/>
        <sz val="11"/>
        <color indexed="12"/>
        <rFont val="Calibri"/>
        <family val="2"/>
      </rPr>
      <t>Prime-Vert.sous-volet2.2@mapaq.gouv.qc.ca</t>
    </r>
  </si>
  <si>
    <t>Sous-sous-volet 2.2 – Approche interrégionale</t>
  </si>
  <si>
    <t>Santé et conservation des sols - Appel de projets ciblé -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</si>
</sst>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* #,##0.00_)\ &quot;$&quot;_ ;_ * \(#,##0.00\)\ &quot;$&quot;_ ;_ * &quot;-&quot;??_)\ &quot;$&quot;_ ;_ @_ "/>
    <numFmt numFmtId="164" formatCode="#,##0.00\ &quot;$&quot;"/>
    <numFmt numFmtId="165" formatCode="mmmm\ yyyy"/>
    <numFmt numFmtId="166" formatCode="_ * #,##0.00_)\ [$€-1]_ ;_ * \(#,##0.00\)\ [$€-1]_ ;_ * &quot;-&quot;??_)\ [$€-1]_ "/>
    <numFmt numFmtId="167" formatCode="#,##0.00\ _$"/>
  </numFmts>
  <fonts count="4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vertAlign val="superscript"/>
      <sz val="9"/>
      <name val="Calibri"/>
      <family val="2"/>
    </font>
    <font>
      <u/>
      <sz val="11"/>
      <color indexed="12"/>
      <name val="Calibri"/>
      <family val="2"/>
    </font>
    <font>
      <sz val="10"/>
      <color indexed="9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FFAF"/>
        <bgColor indexed="64"/>
      </patternFill>
    </fill>
    <fill>
      <patternFill patternType="solid">
        <fgColor theme="0"/>
        <bgColor indexed="64"/>
      </patternFill>
    </fill>
  </fills>
  <borders count="1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/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8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medium">
        <color indexed="8"/>
      </right>
      <top/>
      <bottom/>
      <diagonal/>
    </border>
    <border>
      <left style="double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8"/>
      </left>
      <right style="double">
        <color indexed="8"/>
      </right>
      <top/>
      <bottom/>
      <diagonal/>
    </border>
    <border>
      <left style="medium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8"/>
      </bottom>
      <diagonal/>
    </border>
    <border>
      <left style="double">
        <color indexed="8"/>
      </left>
      <right style="medium">
        <color indexed="64"/>
      </right>
      <top/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Font="0" applyAlignment="0" applyProtection="0"/>
    <xf numFmtId="0" fontId="10" fillId="7" borderId="1" applyNumberFormat="0" applyAlignment="0" applyProtection="0"/>
    <xf numFmtId="166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9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402">
    <xf numFmtId="0" fontId="0" fillId="0" borderId="0" xfId="0"/>
    <xf numFmtId="0" fontId="0" fillId="0" borderId="10" xfId="0" applyBorder="1" applyAlignment="1"/>
    <xf numFmtId="0" fontId="0" fillId="0" borderId="11" xfId="0" applyBorder="1" applyAlignment="1"/>
    <xf numFmtId="0" fontId="2" fillId="0" borderId="0" xfId="34" applyFont="1" applyBorder="1" applyAlignment="1">
      <alignment horizontal="left" vertical="top"/>
    </xf>
    <xf numFmtId="0" fontId="12" fillId="0" borderId="0" xfId="34" applyFont="1" applyAlignment="1">
      <alignment wrapText="1"/>
    </xf>
    <xf numFmtId="0" fontId="25" fillId="0" borderId="0" xfId="0" applyFont="1"/>
    <xf numFmtId="0" fontId="12" fillId="0" borderId="0" xfId="34" applyFont="1"/>
    <xf numFmtId="0" fontId="25" fillId="0" borderId="0" xfId="35" applyFont="1"/>
    <xf numFmtId="0" fontId="12" fillId="0" borderId="0" xfId="34" applyFont="1" applyFill="1"/>
    <xf numFmtId="0" fontId="12" fillId="0" borderId="0" xfId="34" applyFont="1" applyFill="1" applyAlignment="1">
      <alignment wrapText="1"/>
    </xf>
    <xf numFmtId="0" fontId="12" fillId="0" borderId="0" xfId="34" applyFont="1" applyAlignment="1">
      <alignment horizontal="left" vertical="center"/>
    </xf>
    <xf numFmtId="0" fontId="0" fillId="0" borderId="0" xfId="0" applyAlignment="1"/>
    <xf numFmtId="0" fontId="0" fillId="0" borderId="12" xfId="0" applyBorder="1" applyAlignment="1"/>
    <xf numFmtId="0" fontId="26" fillId="0" borderId="0" xfId="34" applyFont="1" applyAlignment="1">
      <alignment wrapText="1"/>
    </xf>
    <xf numFmtId="0" fontId="27" fillId="0" borderId="0" xfId="34" applyNumberFormat="1" applyFont="1" applyBorder="1" applyAlignment="1">
      <alignment horizontal="left" vertical="center" wrapText="1"/>
    </xf>
    <xf numFmtId="0" fontId="28" fillId="0" borderId="0" xfId="0" applyFont="1"/>
    <xf numFmtId="0" fontId="29" fillId="0" borderId="0" xfId="0" applyFont="1" applyFill="1" applyBorder="1" applyAlignment="1">
      <alignment horizontal="left"/>
    </xf>
    <xf numFmtId="0" fontId="28" fillId="0" borderId="13" xfId="0" applyFont="1" applyBorder="1" applyProtection="1">
      <protection locked="0"/>
    </xf>
    <xf numFmtId="0" fontId="28" fillId="0" borderId="14" xfId="0" applyFont="1" applyBorder="1" applyProtection="1">
      <protection locked="0"/>
    </xf>
    <xf numFmtId="0" fontId="28" fillId="0" borderId="15" xfId="0" applyFont="1" applyBorder="1" applyProtection="1">
      <protection locked="0"/>
    </xf>
    <xf numFmtId="0" fontId="33" fillId="0" borderId="0" xfId="0" applyFont="1"/>
    <xf numFmtId="0" fontId="29" fillId="0" borderId="0" xfId="36" applyFont="1" applyProtection="1"/>
    <xf numFmtId="0" fontId="28" fillId="0" borderId="0" xfId="36" applyFont="1" applyProtection="1"/>
    <xf numFmtId="0" fontId="29" fillId="0" borderId="0" xfId="36" applyFont="1" applyAlignment="1" applyProtection="1">
      <alignment horizontal="right"/>
    </xf>
    <xf numFmtId="0" fontId="29" fillId="0" borderId="16" xfId="36" applyFont="1" applyBorder="1" applyAlignment="1" applyProtection="1">
      <alignment horizontal="left"/>
    </xf>
    <xf numFmtId="44" fontId="28" fillId="0" borderId="17" xfId="36" applyNumberFormat="1" applyFont="1" applyBorder="1" applyAlignment="1" applyProtection="1">
      <alignment horizontal="center"/>
    </xf>
    <xf numFmtId="44" fontId="28" fillId="0" borderId="18" xfId="36" applyNumberFormat="1" applyFont="1" applyFill="1" applyBorder="1" applyAlignment="1" applyProtection="1">
      <alignment horizontal="center"/>
    </xf>
    <xf numFmtId="0" fontId="29" fillId="0" borderId="19" xfId="36" applyFont="1" applyBorder="1" applyAlignment="1" applyProtection="1">
      <alignment horizontal="left"/>
    </xf>
    <xf numFmtId="0" fontId="29" fillId="0" borderId="20" xfId="36" applyFont="1" applyBorder="1" applyAlignment="1" applyProtection="1">
      <alignment horizontal="right" wrapText="1"/>
    </xf>
    <xf numFmtId="44" fontId="28" fillId="0" borderId="21" xfId="36" applyNumberFormat="1" applyFont="1" applyBorder="1" applyAlignment="1" applyProtection="1">
      <alignment horizontal="center"/>
    </xf>
    <xf numFmtId="0" fontId="28" fillId="0" borderId="22" xfId="36" applyFont="1" applyBorder="1" applyProtection="1"/>
    <xf numFmtId="44" fontId="28" fillId="0" borderId="23" xfId="36" applyNumberFormat="1" applyFont="1" applyBorder="1" applyAlignment="1" applyProtection="1">
      <alignment horizontal="center"/>
    </xf>
    <xf numFmtId="44" fontId="28" fillId="0" borderId="24" xfId="36" applyNumberFormat="1" applyFont="1" applyBorder="1" applyAlignment="1" applyProtection="1">
      <alignment horizontal="center"/>
    </xf>
    <xf numFmtId="44" fontId="28" fillId="0" borderId="25" xfId="36" applyNumberFormat="1" applyFont="1" applyBorder="1" applyAlignment="1" applyProtection="1">
      <alignment horizontal="center"/>
    </xf>
    <xf numFmtId="0" fontId="29" fillId="0" borderId="26" xfId="36" applyFont="1" applyBorder="1" applyAlignment="1" applyProtection="1">
      <alignment horizontal="right"/>
    </xf>
    <xf numFmtId="44" fontId="28" fillId="0" borderId="27" xfId="36" applyNumberFormat="1" applyFont="1" applyBorder="1" applyAlignment="1" applyProtection="1">
      <alignment horizontal="center"/>
    </xf>
    <xf numFmtId="44" fontId="28" fillId="0" borderId="28" xfId="36" applyNumberFormat="1" applyFont="1" applyBorder="1" applyAlignment="1" applyProtection="1">
      <alignment horizontal="center"/>
    </xf>
    <xf numFmtId="44" fontId="28" fillId="0" borderId="29" xfId="36" applyNumberFormat="1" applyFont="1" applyBorder="1" applyAlignment="1" applyProtection="1">
      <alignment horizontal="center"/>
    </xf>
    <xf numFmtId="10" fontId="28" fillId="0" borderId="30" xfId="36" applyNumberFormat="1" applyFont="1" applyBorder="1" applyAlignment="1" applyProtection="1">
      <alignment horizontal="center"/>
    </xf>
    <xf numFmtId="10" fontId="28" fillId="0" borderId="31" xfId="36" applyNumberFormat="1" applyFont="1" applyFill="1" applyBorder="1" applyAlignment="1" applyProtection="1">
      <alignment horizontal="center"/>
    </xf>
    <xf numFmtId="10" fontId="28" fillId="0" borderId="32" xfId="36" applyNumberFormat="1" applyFont="1" applyFill="1" applyBorder="1" applyAlignment="1" applyProtection="1">
      <alignment horizontal="center"/>
    </xf>
    <xf numFmtId="9" fontId="28" fillId="0" borderId="33" xfId="37" applyFont="1" applyFill="1" applyBorder="1" applyProtection="1"/>
    <xf numFmtId="0" fontId="28" fillId="0" borderId="0" xfId="36" applyFont="1" applyBorder="1" applyProtection="1"/>
    <xf numFmtId="0" fontId="29" fillId="0" borderId="34" xfId="36" applyFont="1" applyBorder="1" applyAlignment="1" applyProtection="1">
      <alignment horizontal="right"/>
    </xf>
    <xf numFmtId="9" fontId="29" fillId="0" borderId="35" xfId="36" applyNumberFormat="1" applyFont="1" applyBorder="1" applyAlignment="1" applyProtection="1">
      <alignment horizontal="right"/>
    </xf>
    <xf numFmtId="9" fontId="28" fillId="0" borderId="36" xfId="36" applyNumberFormat="1" applyFont="1" applyBorder="1" applyAlignment="1" applyProtection="1">
      <alignment horizontal="center"/>
    </xf>
    <xf numFmtId="9" fontId="28" fillId="0" borderId="37" xfId="36" applyNumberFormat="1" applyFont="1" applyBorder="1" applyAlignment="1" applyProtection="1">
      <alignment horizontal="center"/>
    </xf>
    <xf numFmtId="9" fontId="28" fillId="24" borderId="37" xfId="36" applyNumberFormat="1" applyFont="1" applyFill="1" applyBorder="1" applyAlignment="1" applyProtection="1">
      <alignment horizontal="center"/>
    </xf>
    <xf numFmtId="0" fontId="29" fillId="0" borderId="38" xfId="0" applyFont="1" applyBorder="1"/>
    <xf numFmtId="0" fontId="29" fillId="0" borderId="39" xfId="0" applyFont="1" applyBorder="1"/>
    <xf numFmtId="0" fontId="28" fillId="0" borderId="39" xfId="0" applyFont="1" applyBorder="1"/>
    <xf numFmtId="0" fontId="28" fillId="0" borderId="40" xfId="0" applyFont="1" applyBorder="1"/>
    <xf numFmtId="0" fontId="29" fillId="0" borderId="41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42" xfId="0" applyFont="1" applyBorder="1"/>
    <xf numFmtId="0" fontId="29" fillId="0" borderId="0" xfId="0" applyFont="1" applyBorder="1" applyAlignment="1"/>
    <xf numFmtId="0" fontId="28" fillId="0" borderId="0" xfId="0" applyFont="1" applyBorder="1" applyAlignment="1"/>
    <xf numFmtId="0" fontId="28" fillId="0" borderId="42" xfId="0" applyFont="1" applyBorder="1" applyAlignment="1"/>
    <xf numFmtId="0" fontId="28" fillId="0" borderId="12" xfId="0" applyFont="1" applyBorder="1"/>
    <xf numFmtId="0" fontId="28" fillId="0" borderId="10" xfId="0" applyFont="1" applyBorder="1"/>
    <xf numFmtId="0" fontId="28" fillId="0" borderId="10" xfId="0" applyFont="1" applyBorder="1" applyAlignment="1"/>
    <xf numFmtId="0" fontId="28" fillId="0" borderId="11" xfId="0" applyFont="1" applyBorder="1" applyAlignment="1"/>
    <xf numFmtId="0" fontId="29" fillId="0" borderId="43" xfId="0" applyFont="1" applyBorder="1" applyAlignment="1">
      <alignment horizontal="center" vertical="center" wrapText="1"/>
    </xf>
    <xf numFmtId="0" fontId="29" fillId="24" borderId="43" xfId="0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Protection="1">
      <protection locked="0"/>
    </xf>
    <xf numFmtId="164" fontId="28" fillId="0" borderId="43" xfId="0" applyNumberFormat="1" applyFont="1" applyBorder="1"/>
    <xf numFmtId="0" fontId="28" fillId="0" borderId="44" xfId="0" applyFont="1" applyBorder="1"/>
    <xf numFmtId="0" fontId="28" fillId="0" borderId="38" xfId="0" applyFont="1" applyBorder="1"/>
    <xf numFmtId="0" fontId="28" fillId="0" borderId="46" xfId="0" applyFont="1" applyBorder="1" applyProtection="1">
      <protection locked="0"/>
    </xf>
    <xf numFmtId="164" fontId="28" fillId="24" borderId="43" xfId="0" applyNumberFormat="1" applyFont="1" applyFill="1" applyBorder="1"/>
    <xf numFmtId="0" fontId="28" fillId="0" borderId="41" xfId="0" applyFont="1" applyBorder="1"/>
    <xf numFmtId="44" fontId="28" fillId="24" borderId="48" xfId="36" applyNumberFormat="1" applyFont="1" applyFill="1" applyBorder="1" applyAlignment="1" applyProtection="1">
      <alignment horizontal="center"/>
    </xf>
    <xf numFmtId="44" fontId="28" fillId="24" borderId="23" xfId="36" applyNumberFormat="1" applyFont="1" applyFill="1" applyBorder="1" applyAlignment="1" applyProtection="1">
      <alignment horizontal="center"/>
    </xf>
    <xf numFmtId="44" fontId="28" fillId="24" borderId="29" xfId="36" applyNumberFormat="1" applyFont="1" applyFill="1" applyBorder="1" applyAlignment="1" applyProtection="1">
      <alignment horizontal="center"/>
    </xf>
    <xf numFmtId="44" fontId="29" fillId="24" borderId="49" xfId="36" applyNumberFormat="1" applyFont="1" applyFill="1" applyBorder="1" applyAlignment="1" applyProtection="1">
      <alignment horizontal="center"/>
    </xf>
    <xf numFmtId="0" fontId="29" fillId="0" borderId="0" xfId="34" applyFont="1" applyFill="1" applyBorder="1" applyAlignment="1">
      <alignment horizontal="center" vertical="center"/>
    </xf>
    <xf numFmtId="0" fontId="26" fillId="0" borderId="0" xfId="34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0" fillId="0" borderId="0" xfId="34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36" fillId="0" borderId="0" xfId="0" applyFont="1"/>
    <xf numFmtId="0" fontId="34" fillId="0" borderId="0" xfId="0" applyFont="1"/>
    <xf numFmtId="164" fontId="37" fillId="0" borderId="15" xfId="0" applyNumberFormat="1" applyFont="1" applyBorder="1"/>
    <xf numFmtId="0" fontId="37" fillId="0" borderId="0" xfId="0" applyFont="1"/>
    <xf numFmtId="164" fontId="31" fillId="0" borderId="15" xfId="0" applyNumberFormat="1" applyFont="1" applyBorder="1"/>
    <xf numFmtId="10" fontId="37" fillId="0" borderId="43" xfId="0" applyNumberFormat="1" applyFont="1" applyBorder="1"/>
    <xf numFmtId="0" fontId="38" fillId="0" borderId="0" xfId="0" applyFont="1"/>
    <xf numFmtId="0" fontId="37" fillId="0" borderId="0" xfId="0" applyFont="1" applyAlignment="1">
      <alignment wrapText="1"/>
    </xf>
    <xf numFmtId="0" fontId="28" fillId="0" borderId="0" xfId="0" applyFont="1" applyFill="1" applyBorder="1" applyAlignment="1"/>
    <xf numFmtId="0" fontId="32" fillId="0" borderId="0" xfId="0" applyFont="1" applyFill="1" applyBorder="1" applyAlignment="1">
      <alignment horizontal="left"/>
    </xf>
    <xf numFmtId="164" fontId="37" fillId="0" borderId="50" xfId="0" applyNumberFormat="1" applyFont="1" applyBorder="1"/>
    <xf numFmtId="44" fontId="28" fillId="0" borderId="51" xfId="36" applyNumberFormat="1" applyFont="1" applyBorder="1" applyAlignment="1" applyProtection="1">
      <alignment horizontal="center"/>
    </xf>
    <xf numFmtId="44" fontId="28" fillId="0" borderId="52" xfId="36" applyNumberFormat="1" applyFont="1" applyBorder="1" applyAlignment="1" applyProtection="1">
      <alignment horizontal="center"/>
    </xf>
    <xf numFmtId="44" fontId="28" fillId="0" borderId="53" xfId="36" applyNumberFormat="1" applyFont="1" applyBorder="1" applyAlignment="1" applyProtection="1">
      <alignment horizontal="center"/>
    </xf>
    <xf numFmtId="44" fontId="28" fillId="0" borderId="54" xfId="36" applyNumberFormat="1" applyFont="1" applyBorder="1" applyAlignment="1" applyProtection="1">
      <alignment horizontal="center"/>
    </xf>
    <xf numFmtId="44" fontId="28" fillId="0" borderId="55" xfId="36" applyNumberFormat="1" applyFont="1" applyBorder="1" applyAlignment="1" applyProtection="1">
      <alignment horizontal="center"/>
    </xf>
    <xf numFmtId="44" fontId="28" fillId="0" borderId="56" xfId="36" applyNumberFormat="1" applyFont="1" applyBorder="1" applyAlignment="1" applyProtection="1">
      <alignment horizontal="center"/>
    </xf>
    <xf numFmtId="44" fontId="28" fillId="0" borderId="57" xfId="36" applyNumberFormat="1" applyFont="1" applyBorder="1" applyAlignment="1" applyProtection="1">
      <alignment horizontal="center"/>
    </xf>
    <xf numFmtId="44" fontId="28" fillId="24" borderId="58" xfId="36" applyNumberFormat="1" applyFont="1" applyFill="1" applyBorder="1" applyAlignment="1" applyProtection="1">
      <alignment horizontal="center"/>
    </xf>
    <xf numFmtId="44" fontId="28" fillId="24" borderId="59" xfId="36" applyNumberFormat="1" applyFont="1" applyFill="1" applyBorder="1" applyAlignment="1" applyProtection="1">
      <alignment horizontal="center"/>
    </xf>
    <xf numFmtId="44" fontId="28" fillId="24" borderId="60" xfId="36" applyNumberFormat="1" applyFont="1" applyFill="1" applyBorder="1" applyAlignment="1" applyProtection="1">
      <alignment horizontal="center"/>
    </xf>
    <xf numFmtId="44" fontId="28" fillId="0" borderId="61" xfId="36" applyNumberFormat="1" applyFont="1" applyFill="1" applyBorder="1" applyAlignment="1" applyProtection="1">
      <alignment horizontal="center"/>
    </xf>
    <xf numFmtId="44" fontId="29" fillId="24" borderId="62" xfId="36" applyNumberFormat="1" applyFont="1" applyFill="1" applyBorder="1" applyAlignment="1" applyProtection="1">
      <alignment horizontal="center"/>
    </xf>
    <xf numFmtId="0" fontId="29" fillId="0" borderId="63" xfId="36" applyFont="1" applyBorder="1" applyAlignment="1" applyProtection="1">
      <alignment horizontal="left"/>
    </xf>
    <xf numFmtId="0" fontId="29" fillId="0" borderId="64" xfId="36" applyFont="1" applyBorder="1" applyAlignment="1" applyProtection="1">
      <alignment horizontal="left"/>
    </xf>
    <xf numFmtId="44" fontId="28" fillId="0" borderId="65" xfId="36" applyNumberFormat="1" applyFont="1" applyBorder="1" applyAlignment="1" applyProtection="1">
      <alignment horizontal="center"/>
    </xf>
    <xf numFmtId="44" fontId="28" fillId="0" borderId="66" xfId="36" applyNumberFormat="1" applyFont="1" applyBorder="1" applyAlignment="1" applyProtection="1">
      <alignment horizontal="center"/>
    </xf>
    <xf numFmtId="44" fontId="28" fillId="0" borderId="67" xfId="36" applyNumberFormat="1" applyFont="1" applyBorder="1" applyAlignment="1" applyProtection="1">
      <alignment horizontal="center"/>
    </xf>
    <xf numFmtId="44" fontId="28" fillId="24" borderId="65" xfId="36" applyNumberFormat="1" applyFont="1" applyFill="1" applyBorder="1" applyAlignment="1" applyProtection="1">
      <alignment horizontal="center"/>
    </xf>
    <xf numFmtId="44" fontId="28" fillId="0" borderId="68" xfId="36" applyNumberFormat="1" applyFont="1" applyBorder="1" applyAlignment="1" applyProtection="1">
      <alignment horizontal="center"/>
    </xf>
    <xf numFmtId="44" fontId="28" fillId="0" borderId="69" xfId="36" applyNumberFormat="1" applyFont="1" applyBorder="1" applyAlignment="1" applyProtection="1">
      <alignment horizontal="center"/>
    </xf>
    <xf numFmtId="44" fontId="28" fillId="0" borderId="70" xfId="36" applyNumberFormat="1" applyFont="1" applyBorder="1" applyAlignment="1" applyProtection="1">
      <alignment horizontal="center"/>
    </xf>
    <xf numFmtId="44" fontId="28" fillId="0" borderId="71" xfId="36" applyNumberFormat="1" applyFont="1" applyBorder="1" applyAlignment="1" applyProtection="1">
      <alignment horizontal="center"/>
    </xf>
    <xf numFmtId="44" fontId="28" fillId="24" borderId="72" xfId="36" applyNumberFormat="1" applyFont="1" applyFill="1" applyBorder="1" applyAlignment="1" applyProtection="1">
      <alignment horizontal="center"/>
    </xf>
    <xf numFmtId="44" fontId="28" fillId="24" borderId="73" xfId="36" applyNumberFormat="1" applyFont="1" applyFill="1" applyBorder="1" applyAlignment="1" applyProtection="1">
      <alignment horizontal="center"/>
    </xf>
    <xf numFmtId="44" fontId="28" fillId="0" borderId="74" xfId="36" applyNumberFormat="1" applyFont="1" applyBorder="1" applyAlignment="1" applyProtection="1">
      <alignment horizontal="center"/>
    </xf>
    <xf numFmtId="44" fontId="28" fillId="0" borderId="75" xfId="36" applyNumberFormat="1" applyFont="1" applyBorder="1" applyAlignment="1" applyProtection="1">
      <alignment horizontal="center"/>
    </xf>
    <xf numFmtId="44" fontId="28" fillId="24" borderId="76" xfId="36" applyNumberFormat="1" applyFont="1" applyFill="1" applyBorder="1" applyAlignment="1" applyProtection="1">
      <alignment horizontal="center"/>
    </xf>
    <xf numFmtId="44" fontId="28" fillId="24" borderId="77" xfId="36" applyNumberFormat="1" applyFont="1" applyFill="1" applyBorder="1" applyAlignment="1" applyProtection="1">
      <alignment horizontal="center"/>
    </xf>
    <xf numFmtId="44" fontId="28" fillId="0" borderId="78" xfId="36" applyNumberFormat="1" applyFont="1" applyBorder="1" applyAlignment="1" applyProtection="1">
      <alignment horizontal="center"/>
    </xf>
    <xf numFmtId="44" fontId="28" fillId="24" borderId="79" xfId="36" applyNumberFormat="1" applyFont="1" applyFill="1" applyBorder="1" applyAlignment="1" applyProtection="1">
      <alignment horizontal="center"/>
    </xf>
    <xf numFmtId="44" fontId="28" fillId="0" borderId="80" xfId="36" applyNumberFormat="1" applyFont="1" applyBorder="1" applyAlignment="1" applyProtection="1">
      <alignment horizontal="center"/>
    </xf>
    <xf numFmtId="44" fontId="28" fillId="0" borderId="81" xfId="36" applyNumberFormat="1" applyFont="1" applyBorder="1" applyAlignment="1" applyProtection="1">
      <alignment horizontal="center"/>
    </xf>
    <xf numFmtId="44" fontId="28" fillId="0" borderId="82" xfId="36" applyNumberFormat="1" applyFont="1" applyBorder="1" applyAlignment="1" applyProtection="1">
      <alignment horizontal="center"/>
    </xf>
    <xf numFmtId="44" fontId="28" fillId="24" borderId="83" xfId="36" applyNumberFormat="1" applyFont="1" applyFill="1" applyBorder="1" applyAlignment="1" applyProtection="1">
      <alignment horizontal="center"/>
    </xf>
    <xf numFmtId="0" fontId="29" fillId="24" borderId="84" xfId="0" applyFont="1" applyFill="1" applyBorder="1" applyAlignment="1">
      <alignment horizontal="center"/>
    </xf>
    <xf numFmtId="44" fontId="28" fillId="0" borderId="85" xfId="36" applyNumberFormat="1" applyFont="1" applyBorder="1" applyAlignment="1" applyProtection="1">
      <alignment horizontal="center"/>
    </xf>
    <xf numFmtId="44" fontId="28" fillId="0" borderId="86" xfId="36" applyNumberFormat="1" applyFont="1" applyBorder="1" applyAlignment="1" applyProtection="1">
      <alignment horizontal="center"/>
    </xf>
    <xf numFmtId="44" fontId="28" fillId="0" borderId="87" xfId="36" applyNumberFormat="1" applyFont="1" applyBorder="1" applyAlignment="1" applyProtection="1">
      <alignment horizontal="center"/>
    </xf>
    <xf numFmtId="44" fontId="28" fillId="0" borderId="88" xfId="36" applyNumberFormat="1" applyFont="1" applyBorder="1" applyAlignment="1" applyProtection="1">
      <alignment horizontal="center"/>
    </xf>
    <xf numFmtId="44" fontId="28" fillId="24" borderId="89" xfId="36" applyNumberFormat="1" applyFont="1" applyFill="1" applyBorder="1" applyAlignment="1" applyProtection="1">
      <alignment horizontal="center"/>
    </xf>
    <xf numFmtId="0" fontId="29" fillId="0" borderId="90" xfId="36" applyFont="1" applyFill="1" applyBorder="1" applyAlignment="1" applyProtection="1">
      <alignment horizontal="right"/>
    </xf>
    <xf numFmtId="9" fontId="29" fillId="0" borderId="91" xfId="36" applyNumberFormat="1" applyFont="1" applyBorder="1" applyAlignment="1" applyProtection="1">
      <alignment horizontal="right"/>
    </xf>
    <xf numFmtId="10" fontId="28" fillId="0" borderId="92" xfId="36" applyNumberFormat="1" applyFont="1" applyBorder="1" applyAlignment="1" applyProtection="1">
      <alignment horizontal="center"/>
    </xf>
    <xf numFmtId="44" fontId="28" fillId="0" borderId="93" xfId="36" applyNumberFormat="1" applyFont="1" applyBorder="1" applyAlignment="1" applyProtection="1">
      <alignment horizontal="center"/>
    </xf>
    <xf numFmtId="44" fontId="28" fillId="24" borderId="78" xfId="36" applyNumberFormat="1" applyFont="1" applyFill="1" applyBorder="1" applyAlignment="1" applyProtection="1">
      <alignment horizontal="center"/>
    </xf>
    <xf numFmtId="44" fontId="28" fillId="24" borderId="93" xfId="36" applyNumberFormat="1" applyFont="1" applyFill="1" applyBorder="1" applyAlignment="1" applyProtection="1">
      <alignment horizontal="center"/>
    </xf>
    <xf numFmtId="0" fontId="37" fillId="0" borderId="15" xfId="0" applyNumberFormat="1" applyFont="1" applyBorder="1"/>
    <xf numFmtId="0" fontId="28" fillId="0" borderId="15" xfId="0" applyFont="1" applyBorder="1" applyAlignment="1" applyProtection="1">
      <alignment horizontal="left"/>
      <protection locked="0"/>
    </xf>
    <xf numFmtId="0" fontId="28" fillId="0" borderId="45" xfId="0" applyFont="1" applyBorder="1" applyAlignment="1" applyProtection="1">
      <alignment horizontal="left"/>
      <protection locked="0"/>
    </xf>
    <xf numFmtId="164" fontId="28" fillId="0" borderId="13" xfId="0" applyNumberFormat="1" applyFont="1" applyBorder="1" applyAlignment="1" applyProtection="1">
      <alignment horizontal="right" vertical="center" wrapText="1"/>
      <protection locked="0"/>
    </xf>
    <xf numFmtId="164" fontId="28" fillId="24" borderId="13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15" xfId="0" applyNumberFormat="1" applyFont="1" applyBorder="1" applyAlignment="1" applyProtection="1">
      <alignment horizontal="right" vertical="center" wrapText="1"/>
      <protection locked="0"/>
    </xf>
    <xf numFmtId="164" fontId="28" fillId="24" borderId="15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15" xfId="0" applyNumberFormat="1" applyFont="1" applyBorder="1" applyAlignment="1" applyProtection="1">
      <alignment horizontal="right"/>
      <protection locked="0"/>
    </xf>
    <xf numFmtId="164" fontId="28" fillId="24" borderId="15" xfId="0" applyNumberFormat="1" applyFont="1" applyFill="1" applyBorder="1" applyAlignment="1" applyProtection="1">
      <alignment horizontal="right"/>
      <protection locked="0"/>
    </xf>
    <xf numFmtId="164" fontId="28" fillId="0" borderId="13" xfId="0" applyNumberFormat="1" applyFont="1" applyBorder="1" applyAlignment="1" applyProtection="1">
      <alignment horizontal="right"/>
      <protection locked="0"/>
    </xf>
    <xf numFmtId="164" fontId="28" fillId="24" borderId="13" xfId="0" applyNumberFormat="1" applyFont="1" applyFill="1" applyBorder="1" applyAlignment="1" applyProtection="1">
      <alignment horizontal="right"/>
      <protection locked="0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164" fontId="28" fillId="0" borderId="15" xfId="0" applyNumberFormat="1" applyFont="1" applyBorder="1" applyProtection="1">
      <protection locked="0"/>
    </xf>
    <xf numFmtId="164" fontId="28" fillId="24" borderId="15" xfId="0" applyNumberFormat="1" applyFont="1" applyFill="1" applyBorder="1" applyProtection="1">
      <protection locked="0"/>
    </xf>
    <xf numFmtId="164" fontId="28" fillId="0" borderId="13" xfId="0" applyNumberFormat="1" applyFont="1" applyBorder="1" applyProtection="1">
      <protection locked="0"/>
    </xf>
    <xf numFmtId="164" fontId="28" fillId="24" borderId="13" xfId="0" applyNumberFormat="1" applyFont="1" applyFill="1" applyBorder="1" applyProtection="1">
      <protection locked="0"/>
    </xf>
    <xf numFmtId="0" fontId="28" fillId="0" borderId="46" xfId="0" applyFont="1" applyBorder="1" applyAlignment="1" applyProtection="1">
      <alignment horizontal="left"/>
      <protection locked="0"/>
    </xf>
    <xf numFmtId="0" fontId="28" fillId="0" borderId="13" xfId="0" applyFont="1" applyBorder="1" applyAlignment="1" applyProtection="1">
      <alignment horizontal="left" vertical="center" wrapText="1"/>
      <protection locked="0"/>
    </xf>
    <xf numFmtId="0" fontId="28" fillId="0" borderId="15" xfId="0" applyFont="1" applyBorder="1" applyAlignment="1" applyProtection="1">
      <alignment horizontal="left" vertical="center" wrapText="1"/>
      <protection locked="0"/>
    </xf>
    <xf numFmtId="0" fontId="28" fillId="0" borderId="94" xfId="0" applyFont="1" applyBorder="1" applyAlignment="1" applyProtection="1">
      <alignment horizontal="left" vertical="center" wrapText="1"/>
      <protection locked="0"/>
    </xf>
    <xf numFmtId="0" fontId="28" fillId="0" borderId="45" xfId="0" applyFont="1" applyBorder="1" applyAlignment="1" applyProtection="1">
      <alignment horizontal="left" vertical="center" wrapText="1"/>
      <protection locked="0"/>
    </xf>
    <xf numFmtId="15" fontId="28" fillId="0" borderId="13" xfId="0" applyNumberFormat="1" applyFont="1" applyBorder="1" applyAlignment="1" applyProtection="1">
      <alignment horizontal="center" vertical="center" wrapText="1"/>
      <protection locked="0"/>
    </xf>
    <xf numFmtId="0" fontId="35" fillId="24" borderId="0" xfId="34" applyFont="1" applyFill="1" applyAlignment="1">
      <alignment wrapText="1"/>
    </xf>
    <xf numFmtId="164" fontId="37" fillId="0" borderId="15" xfId="0" applyNumberFormat="1" applyFont="1" applyFill="1" applyBorder="1"/>
    <xf numFmtId="164" fontId="37" fillId="0" borderId="45" xfId="0" applyNumberFormat="1" applyFont="1" applyFill="1" applyBorder="1"/>
    <xf numFmtId="0" fontId="37" fillId="25" borderId="14" xfId="0" applyFont="1" applyFill="1" applyBorder="1" applyAlignment="1" applyProtection="1">
      <alignment horizontal="left"/>
      <protection locked="0"/>
    </xf>
    <xf numFmtId="0" fontId="37" fillId="25" borderId="95" xfId="0" applyFont="1" applyFill="1" applyBorder="1" applyAlignment="1" applyProtection="1">
      <alignment horizontal="center"/>
      <protection locked="0"/>
    </xf>
    <xf numFmtId="0" fontId="37" fillId="25" borderId="15" xfId="0" applyFont="1" applyFill="1" applyBorder="1" applyProtection="1">
      <protection locked="0"/>
    </xf>
    <xf numFmtId="0" fontId="28" fillId="24" borderId="96" xfId="0" applyFont="1" applyFill="1" applyBorder="1"/>
    <xf numFmtId="0" fontId="31" fillId="0" borderId="97" xfId="0" applyFont="1" applyFill="1" applyBorder="1" applyAlignment="1">
      <alignment horizontal="center" vertical="center" wrapText="1"/>
    </xf>
    <xf numFmtId="164" fontId="34" fillId="24" borderId="98" xfId="0" applyNumberFormat="1" applyFont="1" applyFill="1" applyBorder="1" applyAlignment="1">
      <alignment horizontal="center"/>
    </xf>
    <xf numFmtId="164" fontId="34" fillId="24" borderId="96" xfId="0" applyNumberFormat="1" applyFont="1" applyFill="1" applyBorder="1" applyAlignment="1">
      <alignment horizontal="center"/>
    </xf>
    <xf numFmtId="164" fontId="34" fillId="0" borderId="98" xfId="0" applyNumberFormat="1" applyFont="1" applyFill="1" applyBorder="1" applyAlignment="1">
      <alignment horizontal="center"/>
    </xf>
    <xf numFmtId="164" fontId="37" fillId="0" borderId="99" xfId="0" applyNumberFormat="1" applyFont="1" applyFill="1" applyBorder="1" applyAlignment="1">
      <alignment horizontal="center"/>
    </xf>
    <xf numFmtId="164" fontId="34" fillId="0" borderId="100" xfId="0" applyNumberFormat="1" applyFont="1" applyFill="1" applyBorder="1" applyAlignment="1">
      <alignment horizontal="center"/>
    </xf>
    <xf numFmtId="164" fontId="37" fillId="26" borderId="44" xfId="0" applyNumberFormat="1" applyFont="1" applyFill="1" applyBorder="1"/>
    <xf numFmtId="164" fontId="37" fillId="0" borderId="44" xfId="0" applyNumberFormat="1" applyFont="1" applyFill="1" applyBorder="1"/>
    <xf numFmtId="164" fontId="31" fillId="0" borderId="44" xfId="0" applyNumberFormat="1" applyFont="1" applyFill="1" applyBorder="1"/>
    <xf numFmtId="0" fontId="37" fillId="25" borderId="101" xfId="0" applyFont="1" applyFill="1" applyBorder="1" applyProtection="1">
      <protection locked="0"/>
    </xf>
    <xf numFmtId="0" fontId="31" fillId="0" borderId="102" xfId="0" applyFont="1" applyFill="1" applyBorder="1" applyAlignment="1">
      <alignment horizontal="center" vertical="center" wrapText="1"/>
    </xf>
    <xf numFmtId="0" fontId="31" fillId="0" borderId="103" xfId="0" applyFont="1" applyFill="1" applyBorder="1" applyAlignment="1">
      <alignment horizontal="center" vertical="center" wrapText="1"/>
    </xf>
    <xf numFmtId="0" fontId="31" fillId="0" borderId="104" xfId="0" applyFont="1" applyFill="1" applyBorder="1" applyAlignment="1">
      <alignment horizontal="center" vertical="center" wrapText="1"/>
    </xf>
    <xf numFmtId="0" fontId="37" fillId="25" borderId="105" xfId="0" applyFont="1" applyFill="1" applyBorder="1" applyAlignment="1" applyProtection="1">
      <alignment horizontal="left"/>
      <protection locked="0"/>
    </xf>
    <xf numFmtId="0" fontId="37" fillId="25" borderId="106" xfId="0" applyFont="1" applyFill="1" applyBorder="1" applyAlignment="1" applyProtection="1">
      <alignment horizontal="center"/>
      <protection locked="0"/>
    </xf>
    <xf numFmtId="164" fontId="37" fillId="25" borderId="101" xfId="0" applyNumberFormat="1" applyFont="1" applyFill="1" applyBorder="1" applyProtection="1">
      <protection locked="0"/>
    </xf>
    <xf numFmtId="164" fontId="37" fillId="25" borderId="15" xfId="0" applyNumberFormat="1" applyFont="1" applyFill="1" applyBorder="1" applyProtection="1">
      <protection locked="0"/>
    </xf>
    <xf numFmtId="164" fontId="37" fillId="25" borderId="13" xfId="0" applyNumberFormat="1" applyFont="1" applyFill="1" applyBorder="1" applyProtection="1">
      <protection locked="0"/>
    </xf>
    <xf numFmtId="0" fontId="31" fillId="0" borderId="43" xfId="0" applyFont="1" applyBorder="1" applyAlignment="1">
      <alignment horizontal="center" vertical="center" wrapText="1"/>
    </xf>
    <xf numFmtId="0" fontId="31" fillId="0" borderId="108" xfId="0" applyFont="1" applyBorder="1" applyAlignment="1">
      <alignment horizontal="center" vertical="center" wrapText="1"/>
    </xf>
    <xf numFmtId="164" fontId="37" fillId="0" borderId="101" xfId="0" applyNumberFormat="1" applyFont="1" applyBorder="1" applyProtection="1"/>
    <xf numFmtId="164" fontId="37" fillId="0" borderId="101" xfId="0" applyNumberFormat="1" applyFont="1" applyBorder="1"/>
    <xf numFmtId="164" fontId="37" fillId="0" borderId="13" xfId="0" applyNumberFormat="1" applyFont="1" applyBorder="1" applyProtection="1"/>
    <xf numFmtId="164" fontId="37" fillId="0" borderId="13" xfId="0" applyNumberFormat="1" applyFont="1" applyBorder="1"/>
    <xf numFmtId="164" fontId="31" fillId="0" borderId="101" xfId="0" applyNumberFormat="1" applyFont="1" applyBorder="1"/>
    <xf numFmtId="164" fontId="31" fillId="0" borderId="94" xfId="0" applyNumberFormat="1" applyFont="1" applyFill="1" applyBorder="1"/>
    <xf numFmtId="0" fontId="41" fillId="0" borderId="0" xfId="0" applyFont="1" applyAlignment="1">
      <alignment horizontal="center"/>
    </xf>
    <xf numFmtId="164" fontId="28" fillId="30" borderId="44" xfId="0" applyNumberFormat="1" applyFont="1" applyFill="1" applyBorder="1"/>
    <xf numFmtId="0" fontId="35" fillId="0" borderId="0" xfId="0" applyFont="1" applyFill="1" applyAlignment="1">
      <alignment horizontal="left"/>
    </xf>
    <xf numFmtId="17" fontId="0" fillId="0" borderId="0" xfId="0" applyNumberFormat="1"/>
    <xf numFmtId="17" fontId="0" fillId="0" borderId="0" xfId="0" applyNumberFormat="1" applyAlignment="1"/>
    <xf numFmtId="0" fontId="29" fillId="0" borderId="43" xfId="0" applyFont="1" applyBorder="1" applyAlignment="1">
      <alignment horizontal="center" vertical="center" wrapText="1"/>
    </xf>
    <xf numFmtId="0" fontId="28" fillId="0" borderId="95" xfId="0" applyFont="1" applyBorder="1" applyAlignment="1" applyProtection="1">
      <alignment horizontal="left"/>
      <protection locked="0"/>
    </xf>
    <xf numFmtId="0" fontId="35" fillId="0" borderId="0" xfId="0" applyFont="1" applyFill="1" applyAlignment="1"/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Border="1"/>
    <xf numFmtId="0" fontId="12" fillId="0" borderId="0" xfId="0" applyFont="1" applyAlignment="1">
      <alignment horizontal="right"/>
    </xf>
    <xf numFmtId="0" fontId="0" fillId="0" borderId="0" xfId="0" applyBorder="1" applyAlignment="1"/>
    <xf numFmtId="0" fontId="12" fillId="0" borderId="0" xfId="0" applyNumberFormat="1" applyFont="1" applyBorder="1" applyAlignment="1">
      <alignment wrapText="1"/>
    </xf>
    <xf numFmtId="164" fontId="37" fillId="25" borderId="106" xfId="0" applyNumberFormat="1" applyFont="1" applyFill="1" applyBorder="1" applyProtection="1">
      <protection locked="0"/>
    </xf>
    <xf numFmtId="164" fontId="37" fillId="25" borderId="95" xfId="0" applyNumberFormat="1" applyFont="1" applyFill="1" applyBorder="1" applyProtection="1">
      <protection locked="0"/>
    </xf>
    <xf numFmtId="164" fontId="37" fillId="25" borderId="124" xfId="0" applyNumberFormat="1" applyFont="1" applyFill="1" applyBorder="1" applyProtection="1">
      <protection locked="0"/>
    </xf>
    <xf numFmtId="10" fontId="37" fillId="0" borderId="157" xfId="0" applyNumberFormat="1" applyFont="1" applyFill="1" applyBorder="1"/>
    <xf numFmtId="164" fontId="28" fillId="0" borderId="129" xfId="0" applyNumberFormat="1" applyFont="1" applyBorder="1"/>
    <xf numFmtId="0" fontId="29" fillId="0" borderId="129" xfId="0" applyFont="1" applyFill="1" applyBorder="1" applyAlignment="1">
      <alignment horizontal="center" vertical="center" wrapText="1"/>
    </xf>
    <xf numFmtId="164" fontId="28" fillId="0" borderId="124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95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95" xfId="0" applyNumberFormat="1" applyFont="1" applyFill="1" applyBorder="1" applyAlignment="1" applyProtection="1">
      <alignment horizontal="right"/>
      <protection locked="0"/>
    </xf>
    <xf numFmtId="164" fontId="28" fillId="0" borderId="124" xfId="0" applyNumberFormat="1" applyFont="1" applyFill="1" applyBorder="1" applyAlignment="1" applyProtection="1">
      <alignment horizontal="right"/>
      <protection locked="0"/>
    </xf>
    <xf numFmtId="164" fontId="28" fillId="0" borderId="129" xfId="0" applyNumberFormat="1" applyFont="1" applyFill="1" applyBorder="1"/>
    <xf numFmtId="0" fontId="28" fillId="0" borderId="124" xfId="0" applyFont="1" applyBorder="1" applyAlignment="1" applyProtection="1">
      <alignment horizontal="left"/>
      <protection locked="0"/>
    </xf>
    <xf numFmtId="0" fontId="28" fillId="0" borderId="129" xfId="0" applyFont="1" applyBorder="1"/>
    <xf numFmtId="0" fontId="28" fillId="0" borderId="94" xfId="0" applyFont="1" applyBorder="1" applyAlignment="1" applyProtection="1">
      <alignment horizontal="left"/>
      <protection locked="0"/>
    </xf>
    <xf numFmtId="0" fontId="28" fillId="0" borderId="129" xfId="0" applyFont="1" applyBorder="1" applyAlignment="1" applyProtection="1">
      <alignment horizontal="left"/>
      <protection locked="0"/>
    </xf>
    <xf numFmtId="0" fontId="28" fillId="0" borderId="44" xfId="0" applyFont="1" applyBorder="1" applyAlignment="1" applyProtection="1">
      <alignment horizontal="left"/>
      <protection locked="0"/>
    </xf>
    <xf numFmtId="0" fontId="29" fillId="0" borderId="112" xfId="0" applyFont="1" applyBorder="1" applyAlignment="1">
      <alignment horizontal="center" vertical="center" wrapText="1"/>
    </xf>
    <xf numFmtId="0" fontId="29" fillId="24" borderId="112" xfId="0" applyFont="1" applyFill="1" applyBorder="1" applyAlignment="1">
      <alignment horizontal="center" vertical="center" wrapText="1"/>
    </xf>
    <xf numFmtId="0" fontId="29" fillId="0" borderId="162" xfId="0" applyFont="1" applyBorder="1" applyAlignment="1">
      <alignment horizontal="center" vertical="center" wrapText="1"/>
    </xf>
    <xf numFmtId="164" fontId="28" fillId="0" borderId="0" xfId="0" applyNumberFormat="1" applyFont="1" applyBorder="1"/>
    <xf numFmtId="0" fontId="28" fillId="0" borderId="13" xfId="0" applyFont="1" applyBorder="1" applyAlignment="1" applyProtection="1">
      <alignment horizontal="left"/>
      <protection locked="0"/>
    </xf>
    <xf numFmtId="0" fontId="28" fillId="0" borderId="43" xfId="0" applyFont="1" applyBorder="1"/>
    <xf numFmtId="0" fontId="29" fillId="0" borderId="163" xfId="36" applyFont="1" applyBorder="1" applyAlignment="1" applyProtection="1">
      <alignment horizontal="left"/>
    </xf>
    <xf numFmtId="0" fontId="29" fillId="0" borderId="164" xfId="36" applyFont="1" applyBorder="1" applyAlignment="1" applyProtection="1">
      <alignment horizontal="left"/>
    </xf>
    <xf numFmtId="44" fontId="28" fillId="0" borderId="165" xfId="36" applyNumberFormat="1" applyFont="1" applyBorder="1" applyAlignment="1" applyProtection="1">
      <alignment horizontal="center"/>
    </xf>
    <xf numFmtId="44" fontId="28" fillId="0" borderId="166" xfId="36" applyNumberFormat="1" applyFont="1" applyBorder="1" applyAlignment="1" applyProtection="1">
      <alignment horizontal="center"/>
    </xf>
    <xf numFmtId="44" fontId="28" fillId="0" borderId="167" xfId="36" applyNumberFormat="1" applyFont="1" applyBorder="1" applyAlignment="1" applyProtection="1">
      <alignment horizontal="center"/>
    </xf>
    <xf numFmtId="44" fontId="28" fillId="0" borderId="98" xfId="36" applyNumberFormat="1" applyFont="1" applyBorder="1" applyAlignment="1" applyProtection="1">
      <alignment horizontal="center"/>
    </xf>
    <xf numFmtId="44" fontId="28" fillId="24" borderId="85" xfId="36" applyNumberFormat="1" applyFont="1" applyFill="1" applyBorder="1" applyAlignment="1" applyProtection="1">
      <alignment horizontal="center"/>
    </xf>
    <xf numFmtId="44" fontId="28" fillId="24" borderId="86" xfId="36" applyNumberFormat="1" applyFont="1" applyFill="1" applyBorder="1" applyAlignment="1" applyProtection="1">
      <alignment horizontal="center"/>
    </xf>
    <xf numFmtId="0" fontId="29" fillId="0" borderId="101" xfId="0" applyFont="1" applyBorder="1" applyAlignment="1">
      <alignment horizontal="center" vertical="center" wrapText="1"/>
    </xf>
    <xf numFmtId="10" fontId="37" fillId="30" borderId="43" xfId="0" applyNumberFormat="1" applyFont="1" applyFill="1" applyBorder="1"/>
    <xf numFmtId="164" fontId="28" fillId="0" borderId="15" xfId="0" applyNumberFormat="1" applyFont="1" applyBorder="1"/>
    <xf numFmtId="164" fontId="28" fillId="27" borderId="15" xfId="0" applyNumberFormat="1" applyFont="1" applyFill="1" applyBorder="1" applyAlignment="1" applyProtection="1">
      <alignment horizontal="right" vertical="center" wrapText="1"/>
      <protection locked="0"/>
    </xf>
    <xf numFmtId="164" fontId="28" fillId="30" borderId="45" xfId="0" applyNumberFormat="1" applyFont="1" applyFill="1" applyBorder="1"/>
    <xf numFmtId="44" fontId="28" fillId="0" borderId="169" xfId="36" applyNumberFormat="1" applyFont="1" applyBorder="1" applyAlignment="1" applyProtection="1">
      <alignment horizontal="center"/>
    </xf>
    <xf numFmtId="44" fontId="28" fillId="0" borderId="170" xfId="36" applyNumberFormat="1" applyFont="1" applyBorder="1" applyAlignment="1" applyProtection="1">
      <alignment horizontal="center"/>
    </xf>
    <xf numFmtId="44" fontId="28" fillId="24" borderId="171" xfId="36" applyNumberFormat="1" applyFont="1" applyFill="1" applyBorder="1" applyAlignment="1" applyProtection="1">
      <alignment horizontal="center"/>
    </xf>
    <xf numFmtId="0" fontId="29" fillId="24" borderId="94" xfId="0" applyFont="1" applyFill="1" applyBorder="1" applyAlignment="1">
      <alignment horizontal="center" vertical="center" wrapText="1"/>
    </xf>
    <xf numFmtId="167" fontId="37" fillId="32" borderId="107" xfId="0" applyNumberFormat="1" applyFont="1" applyFill="1" applyBorder="1"/>
    <xf numFmtId="164" fontId="37" fillId="32" borderId="94" xfId="0" applyNumberFormat="1" applyFont="1" applyFill="1" applyBorder="1" applyProtection="1"/>
    <xf numFmtId="164" fontId="37" fillId="32" borderId="45" xfId="0" applyNumberFormat="1" applyFont="1" applyFill="1" applyBorder="1" applyProtection="1"/>
    <xf numFmtId="167" fontId="37" fillId="25" borderId="50" xfId="0" applyNumberFormat="1" applyFont="1" applyFill="1" applyBorder="1" applyProtection="1">
      <protection locked="0"/>
    </xf>
    <xf numFmtId="167" fontId="37" fillId="25" borderId="108" xfId="0" applyNumberFormat="1" applyFont="1" applyFill="1" applyBorder="1" applyProtection="1">
      <protection locked="0"/>
    </xf>
    <xf numFmtId="167" fontId="37" fillId="25" borderId="156" xfId="0" applyNumberFormat="1" applyFont="1" applyFill="1" applyBorder="1" applyProtection="1">
      <protection locked="0"/>
    </xf>
    <xf numFmtId="0" fontId="29" fillId="0" borderId="4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8" fillId="0" borderId="95" xfId="0" applyFont="1" applyBorder="1" applyAlignment="1" applyProtection="1">
      <alignment horizontal="left"/>
      <protection locked="0"/>
    </xf>
    <xf numFmtId="0" fontId="29" fillId="0" borderId="112" xfId="0" applyFont="1" applyBorder="1" applyAlignment="1">
      <alignment horizontal="center" vertical="center" wrapText="1"/>
    </xf>
    <xf numFmtId="0" fontId="37" fillId="25" borderId="13" xfId="0" applyFont="1" applyFill="1" applyBorder="1" applyProtection="1">
      <protection locked="0"/>
    </xf>
    <xf numFmtId="164" fontId="28" fillId="0" borderId="50" xfId="0" applyNumberFormat="1" applyFont="1" applyBorder="1"/>
    <xf numFmtId="164" fontId="28" fillId="0" borderId="50" xfId="0" applyNumberFormat="1" applyFont="1" applyBorder="1" applyAlignment="1" applyProtection="1">
      <alignment horizontal="right" vertical="center" wrapText="1"/>
      <protection locked="0"/>
    </xf>
    <xf numFmtId="164" fontId="28" fillId="27" borderId="50" xfId="0" applyNumberFormat="1" applyFont="1" applyFill="1" applyBorder="1" applyAlignment="1" applyProtection="1">
      <alignment horizontal="right" vertical="center" wrapText="1"/>
      <protection locked="0"/>
    </xf>
    <xf numFmtId="164" fontId="28" fillId="30" borderId="172" xfId="0" applyNumberFormat="1" applyFont="1" applyFill="1" applyBorder="1"/>
    <xf numFmtId="0" fontId="29" fillId="0" borderId="0" xfId="36" applyFont="1" applyBorder="1" applyAlignment="1" applyProtection="1">
      <alignment horizontal="right"/>
    </xf>
    <xf numFmtId="44" fontId="28" fillId="0" borderId="0" xfId="36" applyNumberFormat="1" applyFont="1" applyBorder="1" applyAlignment="1" applyProtection="1">
      <alignment horizontal="center"/>
    </xf>
    <xf numFmtId="44" fontId="28" fillId="0" borderId="174" xfId="36" applyNumberFormat="1" applyFont="1" applyBorder="1" applyAlignment="1" applyProtection="1">
      <alignment horizontal="center"/>
    </xf>
    <xf numFmtId="44" fontId="28" fillId="0" borderId="173" xfId="36" applyNumberFormat="1" applyFont="1" applyBorder="1" applyAlignment="1" applyProtection="1">
      <alignment horizontal="center"/>
    </xf>
    <xf numFmtId="44" fontId="28" fillId="0" borderId="175" xfId="36" applyNumberFormat="1" applyFont="1" applyBorder="1" applyAlignment="1" applyProtection="1">
      <alignment horizontal="center"/>
    </xf>
    <xf numFmtId="0" fontId="28" fillId="0" borderId="95" xfId="0" applyFont="1" applyBorder="1" applyAlignment="1" applyProtection="1">
      <alignment horizontal="left"/>
      <protection locked="0"/>
    </xf>
    <xf numFmtId="0" fontId="28" fillId="0" borderId="115" xfId="0" applyFont="1" applyBorder="1" applyAlignment="1" applyProtection="1">
      <alignment horizontal="left"/>
      <protection locked="0"/>
    </xf>
    <xf numFmtId="0" fontId="28" fillId="0" borderId="95" xfId="0" applyFont="1" applyBorder="1" applyAlignment="1" applyProtection="1">
      <protection locked="0"/>
    </xf>
    <xf numFmtId="0" fontId="28" fillId="0" borderId="115" xfId="0" applyFont="1" applyBorder="1" applyAlignment="1" applyProtection="1">
      <protection locked="0"/>
    </xf>
    <xf numFmtId="0" fontId="28" fillId="0" borderId="46" xfId="0" applyFont="1" applyBorder="1" applyAlignment="1" applyProtection="1">
      <alignment horizontal="left" vertical="center" wrapText="1"/>
      <protection locked="0"/>
    </xf>
    <xf numFmtId="0" fontId="28" fillId="31" borderId="0" xfId="0" applyFont="1" applyFill="1" applyBorder="1" applyAlignment="1" applyProtection="1">
      <alignment horizontal="left" vertical="top" wrapText="1"/>
      <protection locked="0"/>
    </xf>
    <xf numFmtId="0" fontId="30" fillId="0" borderId="41" xfId="0" quotePrefix="1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42" xfId="0" applyFont="1" applyBorder="1" applyAlignment="1">
      <alignment vertical="center"/>
    </xf>
    <xf numFmtId="0" fontId="35" fillId="28" borderId="38" xfId="0" applyFont="1" applyFill="1" applyBorder="1" applyAlignment="1">
      <alignment horizontal="center"/>
    </xf>
    <xf numFmtId="0" fontId="35" fillId="28" borderId="39" xfId="0" applyFont="1" applyFill="1" applyBorder="1" applyAlignment="1">
      <alignment horizontal="center"/>
    </xf>
    <xf numFmtId="0" fontId="35" fillId="28" borderId="40" xfId="0" applyFont="1" applyFill="1" applyBorder="1" applyAlignment="1">
      <alignment horizontal="center"/>
    </xf>
    <xf numFmtId="0" fontId="37" fillId="25" borderId="113" xfId="0" applyFont="1" applyFill="1" applyBorder="1" applyAlignment="1" applyProtection="1">
      <alignment horizontal="left"/>
      <protection locked="0"/>
    </xf>
    <xf numFmtId="0" fontId="37" fillId="25" borderId="114" xfId="0" applyFont="1" applyFill="1" applyBorder="1" applyAlignment="1" applyProtection="1">
      <alignment horizontal="left"/>
      <protection locked="0"/>
    </xf>
    <xf numFmtId="0" fontId="31" fillId="24" borderId="116" xfId="0" applyFont="1" applyFill="1" applyBorder="1" applyAlignment="1">
      <alignment horizontal="left" wrapText="1"/>
    </xf>
    <xf numFmtId="0" fontId="31" fillId="24" borderId="117" xfId="0" applyFont="1" applyFill="1" applyBorder="1" applyAlignment="1">
      <alignment horizontal="left" wrapText="1"/>
    </xf>
    <xf numFmtId="0" fontId="31" fillId="24" borderId="118" xfId="0" applyFont="1" applyFill="1" applyBorder="1" applyAlignment="1">
      <alignment horizontal="left" wrapText="1"/>
    </xf>
    <xf numFmtId="0" fontId="31" fillId="0" borderId="113" xfId="0" applyFont="1" applyBorder="1" applyAlignment="1">
      <alignment horizontal="right"/>
    </xf>
    <xf numFmtId="0" fontId="31" fillId="0" borderId="114" xfId="0" applyFont="1" applyBorder="1" applyAlignment="1">
      <alignment horizontal="right"/>
    </xf>
    <xf numFmtId="0" fontId="31" fillId="0" borderId="119" xfId="0" applyFont="1" applyBorder="1" applyAlignment="1">
      <alignment horizontal="right"/>
    </xf>
    <xf numFmtId="0" fontId="31" fillId="0" borderId="120" xfId="0" applyFont="1" applyBorder="1" applyAlignment="1">
      <alignment horizontal="right"/>
    </xf>
    <xf numFmtId="0" fontId="28" fillId="31" borderId="0" xfId="0" applyFont="1" applyFill="1" applyBorder="1" applyAlignment="1" applyProtection="1">
      <alignment horizontal="center"/>
      <protection locked="0"/>
    </xf>
    <xf numFmtId="0" fontId="28" fillId="31" borderId="0" xfId="0" applyFont="1" applyFill="1" applyBorder="1" applyAlignment="1" applyProtection="1">
      <alignment horizontal="left" vertical="top" wrapText="1"/>
      <protection locked="0"/>
    </xf>
    <xf numFmtId="0" fontId="35" fillId="24" borderId="116" xfId="0" applyFont="1" applyFill="1" applyBorder="1" applyAlignment="1">
      <alignment horizontal="left"/>
    </xf>
    <xf numFmtId="0" fontId="35" fillId="24" borderId="117" xfId="0" applyFont="1" applyFill="1" applyBorder="1" applyAlignment="1">
      <alignment horizontal="left"/>
    </xf>
    <xf numFmtId="0" fontId="31" fillId="0" borderId="119" xfId="0" applyFont="1" applyBorder="1" applyAlignment="1">
      <alignment horizontal="center"/>
    </xf>
    <xf numFmtId="0" fontId="0" fillId="0" borderId="120" xfId="0" applyBorder="1"/>
    <xf numFmtId="0" fontId="0" fillId="0" borderId="47" xfId="0" applyBorder="1"/>
    <xf numFmtId="0" fontId="37" fillId="25" borderId="121" xfId="0" applyFont="1" applyFill="1" applyBorder="1" applyAlignment="1" applyProtection="1">
      <alignment horizontal="left"/>
      <protection locked="0"/>
    </xf>
    <xf numFmtId="0" fontId="37" fillId="25" borderId="122" xfId="0" applyFont="1" applyFill="1" applyBorder="1" applyAlignment="1" applyProtection="1">
      <alignment horizontal="left"/>
      <protection locked="0"/>
    </xf>
    <xf numFmtId="0" fontId="31" fillId="25" borderId="116" xfId="0" applyFont="1" applyFill="1" applyBorder="1" applyAlignment="1">
      <alignment horizontal="left"/>
    </xf>
    <xf numFmtId="0" fontId="31" fillId="25" borderId="117" xfId="0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 wrapText="1"/>
    </xf>
    <xf numFmtId="0" fontId="31" fillId="0" borderId="121" xfId="0" applyFont="1" applyBorder="1" applyAlignment="1">
      <alignment horizontal="right"/>
    </xf>
    <xf numFmtId="0" fontId="31" fillId="0" borderId="122" xfId="0" applyFont="1" applyBorder="1" applyAlignment="1">
      <alignment horizontal="right"/>
    </xf>
    <xf numFmtId="0" fontId="29" fillId="24" borderId="119" xfId="0" applyFont="1" applyFill="1" applyBorder="1" applyAlignment="1">
      <alignment horizontal="right"/>
    </xf>
    <xf numFmtId="0" fontId="29" fillId="24" borderId="120" xfId="0" applyFont="1" applyFill="1" applyBorder="1" applyAlignment="1">
      <alignment horizontal="right"/>
    </xf>
    <xf numFmtId="0" fontId="29" fillId="24" borderId="47" xfId="0" applyFont="1" applyFill="1" applyBorder="1" applyAlignment="1">
      <alignment horizontal="right"/>
    </xf>
    <xf numFmtId="0" fontId="29" fillId="24" borderId="116" xfId="0" applyFont="1" applyFill="1" applyBorder="1" applyAlignment="1">
      <alignment horizontal="left" wrapText="1"/>
    </xf>
    <xf numFmtId="0" fontId="28" fillId="24" borderId="117" xfId="0" applyFont="1" applyFill="1" applyBorder="1" applyAlignment="1">
      <alignment horizontal="left"/>
    </xf>
    <xf numFmtId="0" fontId="28" fillId="24" borderId="118" xfId="0" applyFont="1" applyFill="1" applyBorder="1" applyAlignment="1">
      <alignment horizontal="left"/>
    </xf>
    <xf numFmtId="0" fontId="29" fillId="0" borderId="105" xfId="0" applyFont="1" applyBorder="1" applyAlignment="1">
      <alignment horizontal="center" vertical="center" wrapText="1"/>
    </xf>
    <xf numFmtId="0" fontId="29" fillId="0" borderId="126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106" xfId="0" applyFont="1" applyBorder="1" applyAlignment="1">
      <alignment horizontal="center" vertical="center" wrapText="1"/>
    </xf>
    <xf numFmtId="0" fontId="29" fillId="0" borderId="122" xfId="0" applyFont="1" applyBorder="1" applyAlignment="1">
      <alignment horizontal="center" vertical="center" wrapText="1"/>
    </xf>
    <xf numFmtId="0" fontId="29" fillId="0" borderId="127" xfId="0" applyFont="1" applyBorder="1" applyAlignment="1">
      <alignment horizontal="center" vertical="center" wrapText="1"/>
    </xf>
    <xf numFmtId="0" fontId="30" fillId="24" borderId="109" xfId="0" applyFont="1" applyFill="1" applyBorder="1" applyAlignment="1">
      <alignment horizontal="center"/>
    </xf>
    <xf numFmtId="0" fontId="30" fillId="24" borderId="110" xfId="0" applyFont="1" applyFill="1" applyBorder="1" applyAlignment="1">
      <alignment horizontal="center"/>
    </xf>
    <xf numFmtId="0" fontId="30" fillId="24" borderId="158" xfId="0" applyFont="1" applyFill="1" applyBorder="1" applyAlignment="1">
      <alignment horizontal="center"/>
    </xf>
    <xf numFmtId="0" fontId="30" fillId="24" borderId="111" xfId="0" applyFont="1" applyFill="1" applyBorder="1" applyAlignment="1">
      <alignment horizontal="center"/>
    </xf>
    <xf numFmtId="165" fontId="29" fillId="25" borderId="124" xfId="0" applyNumberFormat="1" applyFont="1" applyFill="1" applyBorder="1" applyAlignment="1" applyProtection="1">
      <protection locked="0"/>
    </xf>
    <xf numFmtId="165" fontId="29" fillId="25" borderId="125" xfId="0" applyNumberFormat="1" applyFont="1" applyFill="1" applyBorder="1" applyAlignment="1" applyProtection="1">
      <protection locked="0"/>
    </xf>
    <xf numFmtId="0" fontId="29" fillId="25" borderId="124" xfId="0" applyFont="1" applyFill="1" applyBorder="1" applyAlignment="1" applyProtection="1">
      <alignment horizontal="center"/>
    </xf>
    <xf numFmtId="0" fontId="29" fillId="25" borderId="125" xfId="0" applyFont="1" applyFill="1" applyBorder="1" applyAlignment="1" applyProtection="1">
      <alignment horizontal="center"/>
    </xf>
    <xf numFmtId="0" fontId="29" fillId="25" borderId="124" xfId="0" applyNumberFormat="1" applyFont="1" applyFill="1" applyBorder="1" applyAlignment="1" applyProtection="1">
      <alignment horizontal="center"/>
    </xf>
    <xf numFmtId="0" fontId="29" fillId="25" borderId="125" xfId="0" applyNumberFormat="1" applyFont="1" applyFill="1" applyBorder="1" applyAlignment="1" applyProtection="1">
      <alignment horizontal="center"/>
    </xf>
    <xf numFmtId="0" fontId="28" fillId="0" borderId="95" xfId="0" applyFont="1" applyBorder="1" applyAlignment="1" applyProtection="1">
      <alignment horizontal="left"/>
      <protection locked="0"/>
    </xf>
    <xf numFmtId="0" fontId="28" fillId="0" borderId="115" xfId="0" applyFont="1" applyBorder="1" applyAlignment="1" applyProtection="1">
      <alignment horizontal="left"/>
      <protection locked="0"/>
    </xf>
    <xf numFmtId="0" fontId="28" fillId="0" borderId="121" xfId="0" applyFont="1" applyBorder="1" applyAlignment="1" applyProtection="1">
      <alignment horizontal="left"/>
      <protection locked="0"/>
    </xf>
    <xf numFmtId="0" fontId="28" fillId="0" borderId="123" xfId="0" applyFont="1" applyBorder="1" applyAlignment="1" applyProtection="1">
      <alignment horizontal="left"/>
      <protection locked="0"/>
    </xf>
    <xf numFmtId="165" fontId="29" fillId="25" borderId="124" xfId="0" applyNumberFormat="1" applyFont="1" applyFill="1" applyBorder="1" applyAlignment="1" applyProtection="1"/>
    <xf numFmtId="165" fontId="29" fillId="25" borderId="125" xfId="0" applyNumberFormat="1" applyFont="1" applyFill="1" applyBorder="1" applyAlignment="1" applyProtection="1"/>
    <xf numFmtId="0" fontId="29" fillId="0" borderId="156" xfId="0" applyFont="1" applyBorder="1" applyAlignment="1">
      <alignment horizontal="center" vertical="center" wrapText="1"/>
    </xf>
    <xf numFmtId="0" fontId="29" fillId="0" borderId="161" xfId="0" applyFont="1" applyBorder="1" applyAlignment="1">
      <alignment horizontal="center" vertical="center" wrapText="1"/>
    </xf>
    <xf numFmtId="0" fontId="29" fillId="0" borderId="159" xfId="0" applyFont="1" applyBorder="1" applyAlignment="1">
      <alignment horizontal="center" vertical="center" wrapText="1"/>
    </xf>
    <xf numFmtId="0" fontId="29" fillId="0" borderId="160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center" wrapText="1"/>
    </xf>
    <xf numFmtId="0" fontId="29" fillId="0" borderId="112" xfId="0" applyFont="1" applyBorder="1" applyAlignment="1">
      <alignment horizontal="center" vertical="center" wrapText="1"/>
    </xf>
    <xf numFmtId="165" fontId="29" fillId="25" borderId="155" xfId="0" applyNumberFormat="1" applyFont="1" applyFill="1" applyBorder="1" applyAlignment="1" applyProtection="1"/>
    <xf numFmtId="0" fontId="29" fillId="25" borderId="155" xfId="0" applyFont="1" applyFill="1" applyBorder="1" applyAlignment="1" applyProtection="1">
      <alignment horizontal="center"/>
    </xf>
    <xf numFmtId="0" fontId="30" fillId="24" borderId="116" xfId="0" applyFont="1" applyFill="1" applyBorder="1" applyAlignment="1">
      <alignment horizontal="center"/>
    </xf>
    <xf numFmtId="0" fontId="30" fillId="24" borderId="117" xfId="0" applyFont="1" applyFill="1" applyBorder="1" applyAlignment="1">
      <alignment horizontal="center"/>
    </xf>
    <xf numFmtId="0" fontId="30" fillId="24" borderId="118" xfId="0" applyFont="1" applyFill="1" applyBorder="1" applyAlignment="1">
      <alignment horizontal="center"/>
    </xf>
    <xf numFmtId="0" fontId="29" fillId="0" borderId="124" xfId="0" applyFont="1" applyBorder="1" applyAlignment="1">
      <alignment horizontal="center" vertical="center" wrapText="1"/>
    </xf>
    <xf numFmtId="0" fontId="29" fillId="0" borderId="155" xfId="0" applyFont="1" applyBorder="1" applyAlignment="1">
      <alignment horizontal="center" vertical="center" wrapText="1"/>
    </xf>
    <xf numFmtId="0" fontId="29" fillId="0" borderId="125" xfId="0" applyFont="1" applyBorder="1" applyAlignment="1">
      <alignment horizontal="center" vertical="center" wrapText="1"/>
    </xf>
    <xf numFmtId="0" fontId="29" fillId="24" borderId="116" xfId="0" applyFont="1" applyFill="1" applyBorder="1" applyAlignment="1">
      <alignment horizontal="center" wrapText="1"/>
    </xf>
    <xf numFmtId="0" fontId="29" fillId="24" borderId="117" xfId="0" applyFont="1" applyFill="1" applyBorder="1" applyAlignment="1">
      <alignment horizontal="center" wrapText="1"/>
    </xf>
    <xf numFmtId="0" fontId="29" fillId="24" borderId="118" xfId="0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125" xfId="0" applyFont="1" applyBorder="1" applyAlignment="1">
      <alignment horizontal="center" vertical="center" wrapText="1"/>
    </xf>
    <xf numFmtId="0" fontId="28" fillId="0" borderId="129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128" xfId="0" applyFont="1" applyBorder="1" applyAlignment="1" applyProtection="1">
      <alignment horizontal="left"/>
      <protection locked="0"/>
    </xf>
    <xf numFmtId="0" fontId="28" fillId="0" borderId="125" xfId="0" applyFont="1" applyBorder="1" applyAlignment="1" applyProtection="1">
      <alignment horizontal="left"/>
      <protection locked="0"/>
    </xf>
    <xf numFmtId="0" fontId="28" fillId="0" borderId="95" xfId="0" applyFont="1" applyBorder="1" applyAlignment="1" applyProtection="1">
      <protection locked="0"/>
    </xf>
    <xf numFmtId="0" fontId="28" fillId="0" borderId="115" xfId="0" applyFont="1" applyBorder="1" applyAlignment="1" applyProtection="1">
      <protection locked="0"/>
    </xf>
    <xf numFmtId="0" fontId="28" fillId="0" borderId="128" xfId="0" applyFont="1" applyBorder="1" applyAlignment="1" applyProtection="1">
      <protection locked="0"/>
    </xf>
    <xf numFmtId="0" fontId="28" fillId="0" borderId="125" xfId="0" applyFont="1" applyBorder="1" applyAlignment="1" applyProtection="1">
      <protection locked="0"/>
    </xf>
    <xf numFmtId="0" fontId="29" fillId="0" borderId="129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right"/>
    </xf>
    <xf numFmtId="0" fontId="29" fillId="0" borderId="15" xfId="0" applyFont="1" applyBorder="1" applyAlignment="1">
      <alignment horizontal="right"/>
    </xf>
    <xf numFmtId="0" fontId="29" fillId="30" borderId="168" xfId="0" applyFont="1" applyFill="1" applyBorder="1" applyAlignment="1">
      <alignment horizontal="right"/>
    </xf>
    <xf numFmtId="0" fontId="29" fillId="30" borderId="43" xfId="0" applyFont="1" applyFill="1" applyBorder="1" applyAlignment="1">
      <alignment horizontal="right"/>
    </xf>
    <xf numFmtId="0" fontId="28" fillId="0" borderId="105" xfId="0" applyFont="1" applyBorder="1" applyAlignment="1">
      <alignment horizontal="center"/>
    </xf>
    <xf numFmtId="0" fontId="28" fillId="0" borderId="101" xfId="0" applyFont="1" applyBorder="1" applyAlignment="1">
      <alignment horizontal="center"/>
    </xf>
    <xf numFmtId="0" fontId="29" fillId="0" borderId="113" xfId="0" applyFont="1" applyBorder="1" applyAlignment="1">
      <alignment horizontal="right"/>
    </xf>
    <xf numFmtId="0" fontId="29" fillId="0" borderId="115" xfId="0" applyFont="1" applyBorder="1" applyAlignment="1">
      <alignment horizontal="right"/>
    </xf>
    <xf numFmtId="0" fontId="29" fillId="24" borderId="143" xfId="36" applyFont="1" applyFill="1" applyBorder="1" applyAlignment="1" applyProtection="1">
      <alignment horizontal="center" vertical="center" wrapText="1"/>
    </xf>
    <xf numFmtId="0" fontId="28" fillId="24" borderId="144" xfId="36" applyFont="1" applyFill="1" applyBorder="1" applyProtection="1"/>
    <xf numFmtId="0" fontId="29" fillId="29" borderId="132" xfId="36" applyFont="1" applyFill="1" applyBorder="1" applyAlignment="1" applyProtection="1">
      <alignment horizontal="center" vertical="center" wrapText="1"/>
    </xf>
    <xf numFmtId="0" fontId="29" fillId="29" borderId="133" xfId="36" applyFont="1" applyFill="1" applyBorder="1" applyAlignment="1" applyProtection="1">
      <alignment horizontal="center" vertical="center" wrapText="1"/>
    </xf>
    <xf numFmtId="0" fontId="29" fillId="29" borderId="134" xfId="36" applyFont="1" applyFill="1" applyBorder="1" applyAlignment="1" applyProtection="1">
      <alignment horizontal="center" vertical="center" wrapText="1"/>
    </xf>
    <xf numFmtId="0" fontId="29" fillId="0" borderId="149" xfId="36" applyFont="1" applyBorder="1" applyAlignment="1" applyProtection="1">
      <alignment horizontal="center" vertical="center" wrapText="1"/>
    </xf>
    <xf numFmtId="0" fontId="29" fillId="0" borderId="150" xfId="36" applyFont="1" applyBorder="1" applyAlignment="1" applyProtection="1">
      <alignment horizontal="center" vertical="center" wrapText="1"/>
    </xf>
    <xf numFmtId="0" fontId="29" fillId="0" borderId="141" xfId="36" applyFont="1" applyBorder="1" applyAlignment="1" applyProtection="1">
      <alignment horizontal="center" vertical="center" wrapText="1"/>
    </xf>
    <xf numFmtId="0" fontId="29" fillId="0" borderId="142" xfId="36" applyFont="1" applyBorder="1" applyAlignment="1" applyProtection="1">
      <alignment horizontal="center" vertical="center" wrapText="1"/>
    </xf>
    <xf numFmtId="0" fontId="29" fillId="24" borderId="130" xfId="36" applyFont="1" applyFill="1" applyBorder="1" applyAlignment="1" applyProtection="1">
      <alignment horizontal="center" vertical="center" wrapText="1"/>
    </xf>
    <xf numFmtId="0" fontId="29" fillId="24" borderId="131" xfId="36" applyFont="1" applyFill="1" applyBorder="1" applyAlignment="1" applyProtection="1">
      <alignment horizontal="center" vertical="center" wrapText="1"/>
    </xf>
    <xf numFmtId="0" fontId="29" fillId="0" borderId="137" xfId="36" applyFont="1" applyBorder="1" applyAlignment="1" applyProtection="1">
      <alignment horizontal="center" vertical="center" wrapText="1"/>
    </xf>
    <xf numFmtId="0" fontId="29" fillId="0" borderId="138" xfId="36" applyFont="1" applyBorder="1" applyAlignment="1" applyProtection="1">
      <alignment horizontal="center" vertical="center" wrapText="1"/>
    </xf>
    <xf numFmtId="0" fontId="29" fillId="24" borderId="151" xfId="36" applyFont="1" applyFill="1" applyBorder="1" applyAlignment="1" applyProtection="1">
      <alignment horizontal="center" vertical="center" wrapText="1"/>
    </xf>
    <xf numFmtId="0" fontId="29" fillId="24" borderId="152" xfId="36" applyFont="1" applyFill="1" applyBorder="1" applyAlignment="1" applyProtection="1">
      <alignment horizontal="center" vertical="center" wrapText="1"/>
    </xf>
    <xf numFmtId="0" fontId="29" fillId="24" borderId="135" xfId="36" applyFont="1" applyFill="1" applyBorder="1" applyAlignment="1" applyProtection="1">
      <alignment horizontal="center" vertical="center" wrapText="1"/>
    </xf>
    <xf numFmtId="0" fontId="29" fillId="24" borderId="136" xfId="36" applyFont="1" applyFill="1" applyBorder="1" applyAlignment="1" applyProtection="1">
      <alignment horizontal="center" vertical="center" wrapText="1"/>
    </xf>
    <xf numFmtId="0" fontId="29" fillId="0" borderId="139" xfId="36" applyFont="1" applyBorder="1" applyAlignment="1" applyProtection="1">
      <alignment horizontal="center" vertical="center" wrapText="1"/>
    </xf>
    <xf numFmtId="0" fontId="29" fillId="0" borderId="140" xfId="36" applyFont="1" applyBorder="1" applyAlignment="1" applyProtection="1">
      <alignment horizontal="center" vertical="center" wrapText="1"/>
    </xf>
    <xf numFmtId="0" fontId="29" fillId="0" borderId="145" xfId="36" applyFont="1" applyBorder="1" applyAlignment="1" applyProtection="1">
      <alignment horizontal="center" vertical="center" wrapText="1"/>
    </xf>
    <xf numFmtId="0" fontId="29" fillId="0" borderId="146" xfId="36" applyFont="1" applyBorder="1" applyAlignment="1" applyProtection="1">
      <alignment horizontal="center" vertical="center" wrapText="1"/>
    </xf>
    <xf numFmtId="0" fontId="29" fillId="24" borderId="84" xfId="36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>
      <alignment horizontal="center"/>
    </xf>
    <xf numFmtId="0" fontId="29" fillId="24" borderId="0" xfId="36" applyNumberFormat="1" applyFont="1" applyFill="1" applyBorder="1" applyAlignment="1" applyProtection="1">
      <alignment horizontal="center" vertical="top"/>
    </xf>
    <xf numFmtId="0" fontId="29" fillId="24" borderId="0" xfId="36" applyNumberFormat="1" applyFont="1" applyFill="1" applyBorder="1" applyAlignment="1" applyProtection="1">
      <alignment horizontal="left" vertical="top" wrapText="1"/>
    </xf>
    <xf numFmtId="0" fontId="29" fillId="0" borderId="147" xfId="36" applyFont="1" applyBorder="1" applyAlignment="1" applyProtection="1">
      <alignment horizontal="center" vertical="center" wrapText="1"/>
    </xf>
    <xf numFmtId="0" fontId="29" fillId="0" borderId="148" xfId="36" applyFont="1" applyBorder="1" applyAlignment="1" applyProtection="1">
      <alignment horizontal="center" vertical="center" wrapText="1"/>
    </xf>
    <xf numFmtId="0" fontId="29" fillId="24" borderId="153" xfId="36" applyFont="1" applyFill="1" applyBorder="1" applyAlignment="1" applyProtection="1">
      <alignment horizontal="center" vertical="center" wrapText="1"/>
    </xf>
    <xf numFmtId="0" fontId="28" fillId="24" borderId="154" xfId="36" applyFont="1" applyFill="1" applyBorder="1" applyProtection="1"/>
  </cellXfs>
  <cellStyles count="48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uro" xfId="30"/>
    <cellStyle name="Insatisfaisant" xfId="31" builtinId="27" customBuiltin="1"/>
    <cellStyle name="Neutre" xfId="32" builtinId="28" customBuiltin="1"/>
    <cellStyle name="Non défini" xfId="33"/>
    <cellStyle name="Normal" xfId="0" builtinId="0"/>
    <cellStyle name="Normal 2" xfId="34"/>
    <cellStyle name="Normal_Instructions" xfId="35"/>
    <cellStyle name="Normal_Sommaire des dépenses" xfId="36"/>
    <cellStyle name="Pourcentage" xfId="37" builtinId="5"/>
    <cellStyle name="Satisfaisant" xfId="38" builtinId="26" customBuiltin="1"/>
    <cellStyle name="Sortie" xfId="39" builtinId="21" customBuiltin="1"/>
    <cellStyle name="Texte explicatif" xfId="40" builtinId="53" customBuiltin="1"/>
    <cellStyle name="Titre" xfId="41" builtinId="15" customBuiltin="1"/>
    <cellStyle name="Titre 1" xfId="42" builtinId="16" customBuiltin="1"/>
    <cellStyle name="Titre 2" xfId="43" builtinId="17" customBuiltin="1"/>
    <cellStyle name="Titre 3" xfId="44" builtinId="18" customBuiltin="1"/>
    <cellStyle name="Titre 4" xfId="45" builtinId="19" customBuiltin="1"/>
    <cellStyle name="Total" xfId="46" builtinId="25" customBuiltin="1"/>
    <cellStyle name="Vérification" xfId="4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6FFA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1409700</xdr:colOff>
      <xdr:row>0</xdr:row>
      <xdr:rowOff>542925</xdr:rowOff>
    </xdr:to>
    <xdr:pic>
      <xdr:nvPicPr>
        <xdr:cNvPr id="2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400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5257800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2134" name="Picture 4" descr="PRIME_VERT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71"/>
        <a:stretch>
          <a:fillRect/>
        </a:stretch>
      </xdr:blipFill>
      <xdr:spPr bwMode="auto">
        <a:xfrm>
          <a:off x="5257800" y="0"/>
          <a:ext cx="13144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304800</xdr:colOff>
      <xdr:row>0</xdr:row>
      <xdr:rowOff>85725</xdr:rowOff>
    </xdr:from>
    <xdr:to>
      <xdr:col>21</xdr:col>
      <xdr:colOff>752475</xdr:colOff>
      <xdr:row>3</xdr:row>
      <xdr:rowOff>104775</xdr:rowOff>
    </xdr:to>
    <xdr:sp macro="" textlink="">
      <xdr:nvSpPr>
        <xdr:cNvPr id="6153" name="AutoShape 9"/>
        <xdr:cNvSpPr>
          <a:spLocks noChangeArrowheads="1"/>
        </xdr:cNvSpPr>
      </xdr:nvSpPr>
      <xdr:spPr bwMode="auto">
        <a:xfrm>
          <a:off x="11715750" y="85725"/>
          <a:ext cx="1390650" cy="419100"/>
        </a:xfrm>
        <a:prstGeom prst="wedgeRoundRectCallout">
          <a:avLst>
            <a:gd name="adj1" fmla="val -72630"/>
            <a:gd name="adj2" fmla="val 21136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E6FFAF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alibri"/>
            </a:rPr>
            <a:t>Veuillez compléter les sections en vert</a:t>
          </a:r>
        </a:p>
      </xdr:txBody>
    </xdr:sp>
    <xdr:clientData/>
  </xdr:twoCellAnchor>
  <xdr:twoCellAnchor>
    <xdr:from>
      <xdr:col>22</xdr:col>
      <xdr:colOff>200025</xdr:colOff>
      <xdr:row>3</xdr:row>
      <xdr:rowOff>0</xdr:rowOff>
    </xdr:from>
    <xdr:to>
      <xdr:col>24</xdr:col>
      <xdr:colOff>666750</xdr:colOff>
      <xdr:row>17</xdr:row>
      <xdr:rowOff>0</xdr:rowOff>
    </xdr:to>
    <xdr:sp macro="" textlink="">
      <xdr:nvSpPr>
        <xdr:cNvPr id="6156" name="AutoShape 12"/>
        <xdr:cNvSpPr>
          <a:spLocks noChangeArrowheads="1"/>
        </xdr:cNvSpPr>
      </xdr:nvSpPr>
      <xdr:spPr bwMode="auto">
        <a:xfrm>
          <a:off x="13630275" y="400050"/>
          <a:ext cx="1990725" cy="2543175"/>
        </a:xfrm>
        <a:prstGeom prst="wedgeRoundRectCallout">
          <a:avLst>
            <a:gd name="adj1" fmla="val -63398"/>
            <a:gd name="adj2" fmla="val -69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E6FFAF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alibri"/>
            </a:rPr>
            <a:t>Cette colonne vérifie  si les montants inscrits dans la colonne  "Montant total du projet"  sont égaux à la somme de : "Contribution demandeur ou partenaire (monétaire)", "Contribution  demandeur ou partenaire (nature)", </a:t>
          </a: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alibri"/>
            </a:rPr>
            <a:t>"Autre  financement gouvernemental" et </a:t>
          </a: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alibri"/>
            </a:rPr>
            <a:t>"Montant demandé au volet 3 de Prime-Vert".  </a:t>
          </a:r>
        </a:p>
        <a:p>
          <a:pPr algn="l" rtl="0">
            <a:defRPr sz="1000"/>
          </a:pPr>
          <a:endParaRPr lang="fr-CA" sz="9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alibri"/>
            </a:rPr>
            <a:t>Tous les montants de cette colonne doivent être égaux à  0,00 $</a:t>
          </a:r>
        </a:p>
      </xdr:txBody>
    </xdr:sp>
    <xdr:clientData/>
  </xdr:twoCellAnchor>
  <xdr:twoCellAnchor editAs="oneCell">
    <xdr:from>
      <xdr:col>17</xdr:col>
      <xdr:colOff>200025</xdr:colOff>
      <xdr:row>47</xdr:row>
      <xdr:rowOff>133350</xdr:rowOff>
    </xdr:from>
    <xdr:to>
      <xdr:col>18</xdr:col>
      <xdr:colOff>828675</xdr:colOff>
      <xdr:row>49</xdr:row>
      <xdr:rowOff>200025</xdr:rowOff>
    </xdr:to>
    <xdr:pic>
      <xdr:nvPicPr>
        <xdr:cNvPr id="628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7753350"/>
          <a:ext cx="1476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1752600</xdr:colOff>
      <xdr:row>1</xdr:row>
      <xdr:rowOff>57150</xdr:rowOff>
    </xdr:from>
    <xdr:to>
      <xdr:col>10</xdr:col>
      <xdr:colOff>600075</xdr:colOff>
      <xdr:row>10</xdr:row>
      <xdr:rowOff>28575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10391775" y="266700"/>
          <a:ext cx="4429125" cy="1390650"/>
        </a:xfrm>
        <a:prstGeom prst="wedgeRoundRectCallout">
          <a:avLst>
            <a:gd name="adj1" fmla="val -50644"/>
            <a:gd name="adj2" fmla="val -650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E6FFAF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900" b="1" i="0" u="sng" strike="noStrike" baseline="0">
              <a:solidFill>
                <a:srgbClr val="000000"/>
              </a:solidFill>
              <a:latin typeface="Calibri"/>
            </a:rPr>
            <a:t>Vous</a:t>
          </a:r>
          <a:r>
            <a:rPr lang="fr-CA" sz="900" b="0" i="0" u="sng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fr-CA" sz="900" b="1" i="0" u="sng" strike="noStrike" baseline="0">
              <a:solidFill>
                <a:srgbClr val="000000"/>
              </a:solidFill>
              <a:latin typeface="Calibri"/>
            </a:rPr>
            <a:t>devez</a:t>
          </a:r>
          <a:r>
            <a:rPr lang="fr-CA" sz="900" b="0" i="0" u="sng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fr-CA" sz="900" b="1" i="0" u="sng" strike="noStrike" baseline="0">
              <a:solidFill>
                <a:srgbClr val="000000"/>
              </a:solidFill>
              <a:latin typeface="Calibri"/>
            </a:rPr>
            <a:t>détailler:</a:t>
          </a:r>
          <a:endParaRPr lang="fr-CA" sz="9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alibri"/>
            </a:rPr>
            <a:t>- Les coûts de production matérielle de rapports, documents de vulgarisation et de préparation d'activités de démonstration;</a:t>
          </a: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alibri"/>
            </a:rPr>
            <a:t>- les coûts de location ou d'achat de matériel ou d'intrants;</a:t>
          </a: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alibri"/>
            </a:rPr>
            <a:t>- les dépenses d'immobilisation. À considérer seulement si elles ne peuvent être évitées par la location ou un changement de site;</a:t>
          </a: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alibri"/>
            </a:rPr>
            <a:t>- les frais d'administration. Ils ne doivent pas dépasser 15 % des dépenses admissibles pour l'aide demandée.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1190625</xdr:colOff>
      <xdr:row>2</xdr:row>
      <xdr:rowOff>95250</xdr:rowOff>
    </xdr:from>
    <xdr:to>
      <xdr:col>8</xdr:col>
      <xdr:colOff>2628900</xdr:colOff>
      <xdr:row>6</xdr:row>
      <xdr:rowOff>38100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 flipV="1">
          <a:off x="9829800" y="466725"/>
          <a:ext cx="1438275" cy="523875"/>
        </a:xfrm>
        <a:prstGeom prst="wedgeRoundRectCallout">
          <a:avLst>
            <a:gd name="adj1" fmla="val -36097"/>
            <a:gd name="adj2" fmla="val 11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E6FFAF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alibri"/>
            </a:rPr>
            <a:t>Maximum 15 % du total des dépenses pour le projet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</xdr:row>
      <xdr:rowOff>114300</xdr:rowOff>
    </xdr:from>
    <xdr:to>
      <xdr:col>11</xdr:col>
      <xdr:colOff>276225</xdr:colOff>
      <xdr:row>6</xdr:row>
      <xdr:rowOff>19050</xdr:rowOff>
    </xdr:to>
    <xdr:sp macro="" textlink="">
      <xdr:nvSpPr>
        <xdr:cNvPr id="4099" name="AutoShape 3"/>
        <xdr:cNvSpPr>
          <a:spLocks noChangeArrowheads="1"/>
        </xdr:cNvSpPr>
      </xdr:nvSpPr>
      <xdr:spPr bwMode="auto">
        <a:xfrm>
          <a:off x="11115675" y="276225"/>
          <a:ext cx="2886075" cy="628650"/>
        </a:xfrm>
        <a:prstGeom prst="wedgeRoundRectCallout">
          <a:avLst>
            <a:gd name="adj1" fmla="val -63861"/>
            <a:gd name="adj2" fmla="val -7727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E6FFAF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alibri"/>
            </a:rPr>
            <a:t>Cette feuille calcule automatiquement l'ensemble des postes budgétaires, les contributions et le montant résiduel du projet.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G20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98.140625" style="5" customWidth="1"/>
    <col min="2" max="16384" width="11.42578125" style="5"/>
  </cols>
  <sheetData>
    <row r="1" spans="1:7" ht="42.75" customHeight="1" x14ac:dyDescent="0.2">
      <c r="A1" s="85" t="s">
        <v>57</v>
      </c>
      <c r="B1" s="3"/>
      <c r="C1" s="4"/>
      <c r="D1" s="3"/>
      <c r="E1" s="3"/>
      <c r="F1" s="3"/>
      <c r="G1" s="3"/>
    </row>
    <row r="2" spans="1:7" x14ac:dyDescent="0.2">
      <c r="A2" s="80"/>
      <c r="B2" s="3"/>
      <c r="C2" s="4"/>
      <c r="D2" s="3"/>
      <c r="E2" s="3"/>
      <c r="F2" s="3"/>
      <c r="G2" s="3"/>
    </row>
    <row r="3" spans="1:7" ht="18.75" x14ac:dyDescent="0.3">
      <c r="A3" s="166" t="s">
        <v>39</v>
      </c>
      <c r="B3" s="6"/>
      <c r="C3" s="4"/>
      <c r="D3" s="6"/>
      <c r="E3" s="6"/>
      <c r="F3" s="6"/>
      <c r="G3" s="6"/>
    </row>
    <row r="4" spans="1:7" ht="15" x14ac:dyDescent="0.2">
      <c r="A4" s="81"/>
      <c r="B4" s="3"/>
      <c r="C4" s="4"/>
      <c r="D4" s="3"/>
      <c r="E4" s="3"/>
      <c r="F4" s="3"/>
      <c r="G4" s="3"/>
    </row>
    <row r="5" spans="1:7" ht="15" x14ac:dyDescent="0.25">
      <c r="A5" s="13" t="s">
        <v>36</v>
      </c>
      <c r="B5" s="3"/>
      <c r="C5" s="4"/>
      <c r="D5" s="3"/>
      <c r="E5" s="3"/>
      <c r="F5" s="3"/>
      <c r="G5" s="3"/>
    </row>
    <row r="6" spans="1:7" ht="21" customHeight="1" x14ac:dyDescent="0.25">
      <c r="A6" s="13" t="s">
        <v>58</v>
      </c>
      <c r="B6" s="3"/>
      <c r="C6" s="4"/>
      <c r="D6" s="3"/>
      <c r="E6" s="3"/>
      <c r="F6" s="3"/>
      <c r="G6" s="3"/>
    </row>
    <row r="7" spans="1:7" ht="58.5" customHeight="1" x14ac:dyDescent="0.2">
      <c r="A7" s="14" t="s">
        <v>114</v>
      </c>
      <c r="B7" s="3"/>
      <c r="C7" s="4"/>
      <c r="D7" s="3"/>
      <c r="E7" s="3"/>
      <c r="F7" s="3"/>
      <c r="G7" s="3"/>
    </row>
    <row r="8" spans="1:7" x14ac:dyDescent="0.2">
      <c r="A8"/>
      <c r="B8" s="6"/>
      <c r="C8" s="4"/>
      <c r="D8" s="7"/>
      <c r="E8" s="7"/>
      <c r="F8" s="7"/>
      <c r="G8" s="7"/>
    </row>
    <row r="9" spans="1:7" x14ac:dyDescent="0.2">
      <c r="A9"/>
      <c r="B9" s="6"/>
      <c r="C9" s="4"/>
      <c r="D9" s="7"/>
      <c r="E9" s="7"/>
      <c r="F9" s="7"/>
      <c r="G9" s="7"/>
    </row>
    <row r="10" spans="1:7" x14ac:dyDescent="0.2">
      <c r="A10" s="202">
        <v>43191</v>
      </c>
      <c r="B10" s="6"/>
      <c r="C10" s="4"/>
      <c r="D10" s="7"/>
      <c r="E10" s="7"/>
      <c r="F10" s="7"/>
      <c r="G10" s="7"/>
    </row>
    <row r="11" spans="1:7" x14ac:dyDescent="0.2">
      <c r="A11"/>
      <c r="B11" s="6"/>
      <c r="C11" s="4"/>
      <c r="D11" s="7"/>
      <c r="E11" s="7"/>
      <c r="F11" s="7"/>
      <c r="G11" s="7"/>
    </row>
    <row r="12" spans="1:7" x14ac:dyDescent="0.2">
      <c r="A12"/>
      <c r="B12" s="8"/>
      <c r="C12" s="9"/>
      <c r="D12" s="7"/>
      <c r="E12" s="7"/>
      <c r="F12" s="7"/>
      <c r="G12" s="7"/>
    </row>
    <row r="13" spans="1:7" x14ac:dyDescent="0.2">
      <c r="A13"/>
      <c r="B13" s="6"/>
      <c r="C13" s="4"/>
      <c r="D13" s="7"/>
      <c r="E13" s="7"/>
      <c r="F13" s="7"/>
      <c r="G13" s="7"/>
    </row>
    <row r="14" spans="1:7" x14ac:dyDescent="0.2">
      <c r="A14"/>
      <c r="B14" s="6"/>
      <c r="C14" s="4"/>
      <c r="D14" s="7"/>
      <c r="E14" s="7"/>
      <c r="F14" s="7"/>
      <c r="G14" s="7"/>
    </row>
    <row r="15" spans="1:7" x14ac:dyDescent="0.2">
      <c r="A15"/>
      <c r="B15" s="6"/>
      <c r="C15" s="4"/>
      <c r="D15" s="7"/>
      <c r="E15" s="7"/>
      <c r="F15" s="7"/>
      <c r="G15" s="7"/>
    </row>
    <row r="16" spans="1:7" x14ac:dyDescent="0.2">
      <c r="A16"/>
      <c r="B16" s="6"/>
      <c r="C16" s="4"/>
      <c r="D16" s="7"/>
      <c r="E16" s="7"/>
      <c r="F16" s="7"/>
      <c r="G16" s="7"/>
    </row>
    <row r="17" spans="1:7" x14ac:dyDescent="0.2">
      <c r="A17"/>
      <c r="B17" s="6"/>
      <c r="C17" s="4"/>
      <c r="D17" s="7"/>
      <c r="E17" s="7"/>
      <c r="F17" s="7"/>
      <c r="G17" s="7"/>
    </row>
    <row r="18" spans="1:7" x14ac:dyDescent="0.2">
      <c r="A18"/>
      <c r="B18" s="6"/>
      <c r="C18" s="4"/>
      <c r="D18" s="7"/>
      <c r="E18" s="7"/>
      <c r="F18" s="7"/>
      <c r="G18" s="7"/>
    </row>
    <row r="19" spans="1:7" x14ac:dyDescent="0.2">
      <c r="A19"/>
      <c r="B19" s="6"/>
      <c r="C19" s="4"/>
      <c r="D19" s="7"/>
      <c r="E19" s="7"/>
      <c r="F19" s="7"/>
      <c r="G19" s="7"/>
    </row>
    <row r="20" spans="1:7" x14ac:dyDescent="0.2">
      <c r="A20" s="10"/>
      <c r="B20" s="7"/>
      <c r="C20" s="7"/>
      <c r="D20" s="7"/>
      <c r="E20" s="7"/>
      <c r="F20" s="7"/>
      <c r="G20" s="7"/>
    </row>
  </sheetData>
  <phoneticPr fontId="3" type="noConversion"/>
  <pageMargins left="0.78740157499999996" right="0.78740157499999996" top="0.5" bottom="0.984251969" header="0.4921259845" footer="0.4921259845"/>
  <pageSetup paperSize="5" orientation="portrait" r:id="rId1"/>
  <headerFooter alignWithMargins="0"/>
  <rowBreaks count="1" manualBreakCount="1">
    <brk id="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15"/>
  <sheetViews>
    <sheetView workbookViewId="0">
      <selection activeCell="F18" sqref="F18"/>
    </sheetView>
  </sheetViews>
  <sheetFormatPr baseColWidth="10" defaultRowHeight="12.75" x14ac:dyDescent="0.2"/>
  <cols>
    <col min="7" max="7" width="17.140625" customWidth="1"/>
  </cols>
  <sheetData>
    <row r="1" spans="1:7" ht="23.25" customHeight="1" x14ac:dyDescent="0.3">
      <c r="A1" s="281" t="s">
        <v>59</v>
      </c>
      <c r="B1" s="282"/>
      <c r="C1" s="282"/>
      <c r="D1" s="282"/>
      <c r="E1" s="282"/>
      <c r="F1" s="282"/>
      <c r="G1" s="283"/>
    </row>
    <row r="2" spans="1:7" ht="14.25" customHeight="1" x14ac:dyDescent="0.3">
      <c r="A2" s="82"/>
      <c r="B2" s="83"/>
      <c r="C2" s="83"/>
      <c r="D2" s="83"/>
      <c r="E2" s="83"/>
      <c r="F2" s="83"/>
      <c r="G2" s="84"/>
    </row>
    <row r="3" spans="1:7" s="11" customFormat="1" ht="85.5" customHeight="1" x14ac:dyDescent="0.2">
      <c r="A3" s="278" t="s">
        <v>70</v>
      </c>
      <c r="B3" s="279"/>
      <c r="C3" s="279"/>
      <c r="D3" s="279"/>
      <c r="E3" s="279"/>
      <c r="F3" s="279"/>
      <c r="G3" s="280"/>
    </row>
    <row r="4" spans="1:7" s="11" customFormat="1" ht="13.5" thickBot="1" x14ac:dyDescent="0.25">
      <c r="A4" s="12"/>
      <c r="B4" s="1"/>
      <c r="C4" s="1"/>
      <c r="D4" s="1"/>
      <c r="E4" s="1"/>
      <c r="F4" s="1"/>
      <c r="G4" s="2"/>
    </row>
    <row r="5" spans="1:7" s="11" customFormat="1" x14ac:dyDescent="0.2"/>
    <row r="6" spans="1:7" s="11" customFormat="1" x14ac:dyDescent="0.2">
      <c r="A6" s="203"/>
    </row>
    <row r="7" spans="1:7" s="11" customFormat="1" x14ac:dyDescent="0.2"/>
    <row r="8" spans="1:7" s="11" customFormat="1" x14ac:dyDescent="0.2"/>
    <row r="9" spans="1:7" s="11" customFormat="1" x14ac:dyDescent="0.2"/>
    <row r="10" spans="1:7" s="11" customFormat="1" x14ac:dyDescent="0.2"/>
    <row r="11" spans="1:7" s="11" customFormat="1" x14ac:dyDescent="0.2"/>
    <row r="12" spans="1:7" s="11" customFormat="1" x14ac:dyDescent="0.2"/>
    <row r="13" spans="1:7" s="11" customFormat="1" x14ac:dyDescent="0.2"/>
    <row r="14" spans="1:7" s="11" customFormat="1" x14ac:dyDescent="0.2"/>
    <row r="15" spans="1:7" s="11" customFormat="1" x14ac:dyDescent="0.2"/>
  </sheetData>
  <mergeCells count="2">
    <mergeCell ref="A3:G3"/>
    <mergeCell ref="A1:G1"/>
  </mergeCells>
  <phoneticPr fontId="3" type="noConversion"/>
  <pageMargins left="0.78740157499999996" right="0.78740157499999996" top="0.984251969" bottom="0.984251969" header="0.4921259845" footer="0.4921259845"/>
  <pageSetup paperSize="1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workbookViewId="0">
      <selection activeCell="D2" sqref="D2"/>
    </sheetView>
  </sheetViews>
  <sheetFormatPr baseColWidth="10" defaultRowHeight="12.75" x14ac:dyDescent="0.2"/>
  <cols>
    <col min="1" max="1" width="29.5703125" style="15" customWidth="1"/>
    <col min="2" max="2" width="6.85546875" style="15" customWidth="1"/>
    <col min="3" max="3" width="9" style="15" customWidth="1"/>
    <col min="4" max="7" width="8" style="15" customWidth="1"/>
    <col min="8" max="20" width="12.7109375" style="15" customWidth="1"/>
    <col min="21" max="21" width="14.140625" style="15" customWidth="1"/>
    <col min="22" max="22" width="16.140625" style="15" customWidth="1"/>
    <col min="23" max="16384" width="11.42578125" style="15"/>
  </cols>
  <sheetData>
    <row r="1" spans="1:24" ht="18.75" x14ac:dyDescent="0.3">
      <c r="A1" s="206" t="s">
        <v>72</v>
      </c>
      <c r="B1" s="206"/>
      <c r="C1" s="206"/>
      <c r="D1" s="206"/>
      <c r="E1" s="96" t="s">
        <v>53</v>
      </c>
      <c r="H1" s="293"/>
      <c r="I1" s="293"/>
    </row>
    <row r="2" spans="1:24" ht="18.75" x14ac:dyDescent="0.3">
      <c r="A2" s="201" t="s">
        <v>115</v>
      </c>
      <c r="B2" s="86"/>
      <c r="C2" s="86"/>
      <c r="D2" s="8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4" ht="10.5" customHeight="1" x14ac:dyDescent="0.3">
      <c r="A3" s="201"/>
      <c r="B3" s="86"/>
      <c r="C3" s="86"/>
      <c r="D3" s="8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spans="1:24" ht="15.75" x14ac:dyDescent="0.25">
      <c r="A4" s="86"/>
      <c r="C4" s="95"/>
      <c r="E4" s="96" t="s">
        <v>77</v>
      </c>
      <c r="F4" s="86"/>
      <c r="G4" s="86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</row>
    <row r="5" spans="1:24" ht="7.5" customHeight="1" x14ac:dyDescent="0.3">
      <c r="A5" s="201"/>
      <c r="C5" s="95"/>
      <c r="E5" s="96"/>
      <c r="F5" s="86"/>
      <c r="G5" s="86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</row>
    <row r="6" spans="1:24" ht="15" customHeight="1" x14ac:dyDescent="0.25">
      <c r="A6" s="86" t="s">
        <v>116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4" ht="8.25" customHeight="1" thickBo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4" ht="17.25" customHeight="1" thickBot="1" x14ac:dyDescent="0.35">
      <c r="A8" s="295" t="s">
        <v>0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V8" s="172"/>
    </row>
    <row r="9" spans="1:24" ht="22.5" customHeight="1" thickBot="1" x14ac:dyDescent="0.25">
      <c r="A9" s="286" t="s">
        <v>68</v>
      </c>
      <c r="B9" s="287"/>
      <c r="C9" s="287"/>
      <c r="D9" s="287"/>
      <c r="E9" s="287"/>
      <c r="F9" s="287" t="s">
        <v>71</v>
      </c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V9" s="172"/>
    </row>
    <row r="10" spans="1:24" s="90" customFormat="1" ht="56.25" customHeight="1" thickBot="1" x14ac:dyDescent="0.25">
      <c r="A10" s="183" t="s">
        <v>52</v>
      </c>
      <c r="B10" s="184" t="s">
        <v>1</v>
      </c>
      <c r="C10" s="185" t="s">
        <v>2</v>
      </c>
      <c r="D10" s="185" t="s">
        <v>3</v>
      </c>
      <c r="E10" s="185" t="s">
        <v>4</v>
      </c>
      <c r="F10" s="185" t="s">
        <v>43</v>
      </c>
      <c r="G10" s="185" t="s">
        <v>99</v>
      </c>
      <c r="H10" s="185" t="s">
        <v>37</v>
      </c>
      <c r="I10" s="185" t="s">
        <v>51</v>
      </c>
      <c r="J10" s="185" t="s">
        <v>42</v>
      </c>
      <c r="K10" s="185" t="s">
        <v>100</v>
      </c>
      <c r="L10" s="185" t="s">
        <v>44</v>
      </c>
      <c r="M10" s="191" t="s">
        <v>73</v>
      </c>
      <c r="N10" s="191" t="s">
        <v>74</v>
      </c>
      <c r="O10" s="192" t="s">
        <v>76</v>
      </c>
      <c r="P10" s="192" t="s">
        <v>108</v>
      </c>
      <c r="Q10" s="192" t="s">
        <v>109</v>
      </c>
      <c r="R10" s="192" t="s">
        <v>110</v>
      </c>
      <c r="S10" s="192" t="s">
        <v>111</v>
      </c>
      <c r="T10" s="185" t="s">
        <v>107</v>
      </c>
      <c r="U10" s="94"/>
      <c r="V10" s="173" t="s">
        <v>67</v>
      </c>
      <c r="W10" s="94"/>
      <c r="X10" s="94"/>
    </row>
    <row r="11" spans="1:24" s="88" customFormat="1" ht="12" x14ac:dyDescent="0.2">
      <c r="A11" s="186"/>
      <c r="B11" s="187"/>
      <c r="C11" s="188"/>
      <c r="D11" s="182"/>
      <c r="E11" s="182"/>
      <c r="F11" s="182"/>
      <c r="G11" s="182"/>
      <c r="H11" s="193">
        <f>$C$11*D11</f>
        <v>0</v>
      </c>
      <c r="I11" s="193">
        <f>$C$11*E11</f>
        <v>0</v>
      </c>
      <c r="J11" s="193">
        <f>$C$11*F11</f>
        <v>0</v>
      </c>
      <c r="K11" s="193">
        <f>$C$11*G11</f>
        <v>0</v>
      </c>
      <c r="L11" s="194">
        <f>H11+I11+J11+K11</f>
        <v>0</v>
      </c>
      <c r="M11" s="188"/>
      <c r="N11" s="188"/>
      <c r="O11" s="188"/>
      <c r="P11" s="213"/>
      <c r="Q11" s="213"/>
      <c r="R11" s="213"/>
      <c r="S11" s="213"/>
      <c r="T11" s="253">
        <f>P11+Q11+R11+S11</f>
        <v>0</v>
      </c>
      <c r="U11" s="87"/>
      <c r="V11" s="174">
        <f t="shared" ref="V11:V20" si="0">L11-(M11+N11+O11+T11)</f>
        <v>0</v>
      </c>
    </row>
    <row r="12" spans="1:24" s="88" customFormat="1" ht="12" x14ac:dyDescent="0.2">
      <c r="A12" s="169"/>
      <c r="B12" s="170"/>
      <c r="C12" s="189"/>
      <c r="D12" s="171"/>
      <c r="E12" s="171"/>
      <c r="F12" s="171"/>
      <c r="G12" s="262"/>
      <c r="H12" s="195">
        <f>$C$12*D12</f>
        <v>0</v>
      </c>
      <c r="I12" s="195">
        <f>$C$12*E12</f>
        <v>0</v>
      </c>
      <c r="J12" s="195">
        <f>$C$12*F12</f>
        <v>0</v>
      </c>
      <c r="K12" s="195">
        <f>$C$12*G12</f>
        <v>0</v>
      </c>
      <c r="L12" s="196">
        <f>H12+I12+J12+K12</f>
        <v>0</v>
      </c>
      <c r="M12" s="189"/>
      <c r="N12" s="189"/>
      <c r="O12" s="189"/>
      <c r="P12" s="214"/>
      <c r="Q12" s="214"/>
      <c r="R12" s="214"/>
      <c r="S12" s="214"/>
      <c r="T12" s="254">
        <f>P12+Q12+R12+S12</f>
        <v>0</v>
      </c>
      <c r="U12" s="87"/>
      <c r="V12" s="174">
        <f t="shared" si="0"/>
        <v>0</v>
      </c>
    </row>
    <row r="13" spans="1:24" s="88" customFormat="1" ht="12" x14ac:dyDescent="0.2">
      <c r="A13" s="169"/>
      <c r="B13" s="170"/>
      <c r="C13" s="189"/>
      <c r="D13" s="171"/>
      <c r="E13" s="171"/>
      <c r="F13" s="171"/>
      <c r="G13" s="262"/>
      <c r="H13" s="195">
        <f>$C$13*D13</f>
        <v>0</v>
      </c>
      <c r="I13" s="195">
        <f>$C$13*E13</f>
        <v>0</v>
      </c>
      <c r="J13" s="195">
        <f>$C$13*F13</f>
        <v>0</v>
      </c>
      <c r="K13" s="195">
        <f>$C$13*G13</f>
        <v>0</v>
      </c>
      <c r="L13" s="196">
        <f t="shared" ref="L13:L20" si="1">H13+I13+J13+K13</f>
        <v>0</v>
      </c>
      <c r="M13" s="189"/>
      <c r="N13" s="189"/>
      <c r="O13" s="189"/>
      <c r="P13" s="214"/>
      <c r="Q13" s="214"/>
      <c r="R13" s="214"/>
      <c r="S13" s="214"/>
      <c r="T13" s="254">
        <f t="shared" ref="T13:T20" si="2">P13+Q13+R13+S13</f>
        <v>0</v>
      </c>
      <c r="U13" s="87"/>
      <c r="V13" s="174">
        <f t="shared" si="0"/>
        <v>0</v>
      </c>
    </row>
    <row r="14" spans="1:24" s="88" customFormat="1" ht="12" x14ac:dyDescent="0.2">
      <c r="A14" s="169"/>
      <c r="B14" s="170"/>
      <c r="C14" s="189"/>
      <c r="D14" s="171"/>
      <c r="E14" s="171"/>
      <c r="F14" s="171"/>
      <c r="G14" s="262"/>
      <c r="H14" s="195">
        <f>$C$14*D14</f>
        <v>0</v>
      </c>
      <c r="I14" s="195">
        <f>$C$14*E14</f>
        <v>0</v>
      </c>
      <c r="J14" s="195">
        <f>$C$14*F14</f>
        <v>0</v>
      </c>
      <c r="K14" s="195">
        <f>$C$14*G14</f>
        <v>0</v>
      </c>
      <c r="L14" s="196">
        <f t="shared" si="1"/>
        <v>0</v>
      </c>
      <c r="M14" s="189"/>
      <c r="N14" s="189"/>
      <c r="O14" s="189"/>
      <c r="P14" s="214"/>
      <c r="Q14" s="214"/>
      <c r="R14" s="214"/>
      <c r="S14" s="214"/>
      <c r="T14" s="254">
        <f t="shared" si="2"/>
        <v>0</v>
      </c>
      <c r="U14" s="87"/>
      <c r="V14" s="174">
        <f t="shared" si="0"/>
        <v>0</v>
      </c>
    </row>
    <row r="15" spans="1:24" s="88" customFormat="1" ht="12" x14ac:dyDescent="0.2">
      <c r="A15" s="169"/>
      <c r="B15" s="170"/>
      <c r="C15" s="189"/>
      <c r="D15" s="171"/>
      <c r="E15" s="171"/>
      <c r="F15" s="171"/>
      <c r="G15" s="262"/>
      <c r="H15" s="195">
        <f>$C$15*D15</f>
        <v>0</v>
      </c>
      <c r="I15" s="195">
        <f>$C$15*E15</f>
        <v>0</v>
      </c>
      <c r="J15" s="195">
        <f>$C$15*F15</f>
        <v>0</v>
      </c>
      <c r="K15" s="195">
        <f>$C$15*G15</f>
        <v>0</v>
      </c>
      <c r="L15" s="196">
        <f t="shared" si="1"/>
        <v>0</v>
      </c>
      <c r="M15" s="189"/>
      <c r="N15" s="189"/>
      <c r="O15" s="189"/>
      <c r="P15" s="214"/>
      <c r="Q15" s="214"/>
      <c r="R15" s="214"/>
      <c r="S15" s="214"/>
      <c r="T15" s="254">
        <f t="shared" si="2"/>
        <v>0</v>
      </c>
      <c r="U15" s="87"/>
      <c r="V15" s="174">
        <f t="shared" si="0"/>
        <v>0</v>
      </c>
    </row>
    <row r="16" spans="1:24" s="88" customFormat="1" ht="12" x14ac:dyDescent="0.2">
      <c r="A16" s="169"/>
      <c r="B16" s="170"/>
      <c r="C16" s="189"/>
      <c r="D16" s="171"/>
      <c r="E16" s="171"/>
      <c r="F16" s="171"/>
      <c r="G16" s="262"/>
      <c r="H16" s="195">
        <f>$C$16*D16</f>
        <v>0</v>
      </c>
      <c r="I16" s="195">
        <f>$C$16*E16</f>
        <v>0</v>
      </c>
      <c r="J16" s="195">
        <f>$C$16*F16</f>
        <v>0</v>
      </c>
      <c r="K16" s="195">
        <f>$C$16*G16</f>
        <v>0</v>
      </c>
      <c r="L16" s="196">
        <f t="shared" si="1"/>
        <v>0</v>
      </c>
      <c r="M16" s="189"/>
      <c r="N16" s="189"/>
      <c r="O16" s="189"/>
      <c r="P16" s="214"/>
      <c r="Q16" s="214"/>
      <c r="R16" s="214"/>
      <c r="S16" s="214"/>
      <c r="T16" s="254">
        <f t="shared" si="2"/>
        <v>0</v>
      </c>
      <c r="U16" s="87"/>
      <c r="V16" s="174">
        <f t="shared" si="0"/>
        <v>0</v>
      </c>
    </row>
    <row r="17" spans="1:22" s="88" customFormat="1" ht="12" x14ac:dyDescent="0.2">
      <c r="A17" s="169"/>
      <c r="B17" s="170"/>
      <c r="C17" s="189"/>
      <c r="D17" s="171"/>
      <c r="E17" s="171"/>
      <c r="F17" s="171"/>
      <c r="G17" s="262"/>
      <c r="H17" s="195">
        <f>$C$17*D17</f>
        <v>0</v>
      </c>
      <c r="I17" s="195">
        <f>$C$17*E17</f>
        <v>0</v>
      </c>
      <c r="J17" s="195">
        <f>$C$17*F17</f>
        <v>0</v>
      </c>
      <c r="K17" s="195">
        <f>$C$17*G17</f>
        <v>0</v>
      </c>
      <c r="L17" s="196">
        <f t="shared" si="1"/>
        <v>0</v>
      </c>
      <c r="M17" s="189"/>
      <c r="N17" s="189"/>
      <c r="O17" s="189"/>
      <c r="P17" s="214"/>
      <c r="Q17" s="214"/>
      <c r="R17" s="214"/>
      <c r="S17" s="214"/>
      <c r="T17" s="254">
        <f t="shared" si="2"/>
        <v>0</v>
      </c>
      <c r="U17" s="87"/>
      <c r="V17" s="174">
        <f t="shared" si="0"/>
        <v>0</v>
      </c>
    </row>
    <row r="18" spans="1:22" s="88" customFormat="1" ht="12" x14ac:dyDescent="0.2">
      <c r="A18" s="169"/>
      <c r="B18" s="170"/>
      <c r="C18" s="189"/>
      <c r="D18" s="171"/>
      <c r="E18" s="171"/>
      <c r="F18" s="171"/>
      <c r="G18" s="262"/>
      <c r="H18" s="195">
        <f>$C$18*D18</f>
        <v>0</v>
      </c>
      <c r="I18" s="195">
        <f>$C$18*E18</f>
        <v>0</v>
      </c>
      <c r="J18" s="195">
        <f>$C$18*F18</f>
        <v>0</v>
      </c>
      <c r="K18" s="195">
        <f>$C$18*G18</f>
        <v>0</v>
      </c>
      <c r="L18" s="196">
        <f t="shared" si="1"/>
        <v>0</v>
      </c>
      <c r="M18" s="189"/>
      <c r="N18" s="189"/>
      <c r="O18" s="189"/>
      <c r="P18" s="214"/>
      <c r="Q18" s="214"/>
      <c r="R18" s="214"/>
      <c r="S18" s="214"/>
      <c r="T18" s="254">
        <f t="shared" si="2"/>
        <v>0</v>
      </c>
      <c r="U18" s="87"/>
      <c r="V18" s="174">
        <f t="shared" si="0"/>
        <v>0</v>
      </c>
    </row>
    <row r="19" spans="1:22" s="88" customFormat="1" ht="12" x14ac:dyDescent="0.2">
      <c r="A19" s="169"/>
      <c r="B19" s="170"/>
      <c r="C19" s="189"/>
      <c r="D19" s="171"/>
      <c r="E19" s="171"/>
      <c r="F19" s="171"/>
      <c r="G19" s="262"/>
      <c r="H19" s="195">
        <f>$C$19*D19</f>
        <v>0</v>
      </c>
      <c r="I19" s="195">
        <f>$C$19*E19</f>
        <v>0</v>
      </c>
      <c r="J19" s="195">
        <f>$C$19*F19</f>
        <v>0</v>
      </c>
      <c r="K19" s="195">
        <f>$C$19*G19</f>
        <v>0</v>
      </c>
      <c r="L19" s="196">
        <f t="shared" si="1"/>
        <v>0</v>
      </c>
      <c r="M19" s="189"/>
      <c r="N19" s="189"/>
      <c r="O19" s="189"/>
      <c r="P19" s="214"/>
      <c r="Q19" s="214"/>
      <c r="R19" s="214"/>
      <c r="S19" s="214"/>
      <c r="T19" s="254">
        <f t="shared" si="2"/>
        <v>0</v>
      </c>
      <c r="U19" s="87"/>
      <c r="V19" s="174">
        <f t="shared" si="0"/>
        <v>0</v>
      </c>
    </row>
    <row r="20" spans="1:22" s="88" customFormat="1" ht="12" x14ac:dyDescent="0.2">
      <c r="A20" s="169"/>
      <c r="B20" s="170"/>
      <c r="C20" s="189"/>
      <c r="D20" s="171"/>
      <c r="E20" s="171"/>
      <c r="F20" s="171"/>
      <c r="G20" s="262"/>
      <c r="H20" s="195">
        <f>$C$20*D20</f>
        <v>0</v>
      </c>
      <c r="I20" s="195">
        <f>$C$20*E20</f>
        <v>0</v>
      </c>
      <c r="J20" s="195">
        <f>$C$20*F20</f>
        <v>0</v>
      </c>
      <c r="K20" s="195">
        <f>$C$20*G20</f>
        <v>0</v>
      </c>
      <c r="L20" s="196">
        <f t="shared" si="1"/>
        <v>0</v>
      </c>
      <c r="M20" s="189"/>
      <c r="N20" s="189"/>
      <c r="O20" s="189"/>
      <c r="P20" s="214"/>
      <c r="Q20" s="214"/>
      <c r="R20" s="214"/>
      <c r="S20" s="214"/>
      <c r="T20" s="254">
        <f t="shared" si="2"/>
        <v>0</v>
      </c>
      <c r="U20" s="87"/>
      <c r="V20" s="174">
        <f t="shared" si="0"/>
        <v>0</v>
      </c>
    </row>
    <row r="21" spans="1:22" s="88" customFormat="1" ht="13.5" thickBot="1" x14ac:dyDescent="0.25">
      <c r="A21" s="297" t="s">
        <v>5</v>
      </c>
      <c r="B21" s="298"/>
      <c r="C21" s="299"/>
      <c r="D21" s="144">
        <f t="shared" ref="D21:O21" si="3">SUM(D11:D20)</f>
        <v>0</v>
      </c>
      <c r="E21" s="144">
        <f t="shared" si="3"/>
        <v>0</v>
      </c>
      <c r="F21" s="144">
        <f t="shared" si="3"/>
        <v>0</v>
      </c>
      <c r="G21" s="144">
        <f t="shared" si="3"/>
        <v>0</v>
      </c>
      <c r="H21" s="89">
        <f t="shared" si="3"/>
        <v>0</v>
      </c>
      <c r="I21" s="89">
        <f t="shared" si="3"/>
        <v>0</v>
      </c>
      <c r="J21" s="89">
        <f t="shared" si="3"/>
        <v>0</v>
      </c>
      <c r="K21" s="89">
        <f t="shared" si="3"/>
        <v>0</v>
      </c>
      <c r="L21" s="89">
        <f>SUM(L11:L20)</f>
        <v>0</v>
      </c>
      <c r="M21" s="89">
        <f t="shared" si="3"/>
        <v>0</v>
      </c>
      <c r="N21" s="89">
        <f t="shared" si="3"/>
        <v>0</v>
      </c>
      <c r="O21" s="89">
        <f t="shared" si="3"/>
        <v>0</v>
      </c>
      <c r="P21" s="89">
        <f t="shared" ref="P21:S21" si="4">SUM(P11:P20)</f>
        <v>0</v>
      </c>
      <c r="Q21" s="89">
        <f t="shared" si="4"/>
        <v>0</v>
      </c>
      <c r="R21" s="89">
        <f t="shared" si="4"/>
        <v>0</v>
      </c>
      <c r="S21" s="89">
        <f t="shared" si="4"/>
        <v>0</v>
      </c>
      <c r="T21" s="179">
        <f>SUM(T11:T20)</f>
        <v>0</v>
      </c>
      <c r="V21" s="178"/>
    </row>
    <row r="22" spans="1:22" s="88" customFormat="1" ht="11.25" customHeight="1" thickBot="1" x14ac:dyDescent="0.25">
      <c r="A22" s="286" t="s">
        <v>60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8"/>
      <c r="V22" s="175"/>
    </row>
    <row r="23" spans="1:22" s="90" customFormat="1" ht="12.75" customHeight="1" x14ac:dyDescent="0.2">
      <c r="A23" s="300"/>
      <c r="B23" s="301"/>
      <c r="C23" s="301"/>
      <c r="D23" s="301"/>
      <c r="E23" s="301"/>
      <c r="F23" s="301"/>
      <c r="G23" s="301"/>
      <c r="H23" s="190"/>
      <c r="I23" s="190"/>
      <c r="J23" s="190"/>
      <c r="K23" s="190"/>
      <c r="L23" s="196">
        <f>H23+I23+J23+K23</f>
        <v>0</v>
      </c>
      <c r="M23" s="190"/>
      <c r="N23" s="190"/>
      <c r="O23" s="190"/>
      <c r="P23" s="215"/>
      <c r="Q23" s="215"/>
      <c r="R23" s="215"/>
      <c r="S23" s="215"/>
      <c r="T23" s="254">
        <f>P23+Q23+R23+S23</f>
        <v>0</v>
      </c>
      <c r="V23" s="174">
        <f>L23-(M23+N23+O23+T23)</f>
        <v>0</v>
      </c>
    </row>
    <row r="24" spans="1:22" s="90" customFormat="1" ht="12" x14ac:dyDescent="0.2">
      <c r="A24" s="284"/>
      <c r="B24" s="285"/>
      <c r="C24" s="285"/>
      <c r="D24" s="285"/>
      <c r="E24" s="285"/>
      <c r="F24" s="285"/>
      <c r="G24" s="285"/>
      <c r="H24" s="189"/>
      <c r="I24" s="189"/>
      <c r="J24" s="189"/>
      <c r="K24" s="190"/>
      <c r="L24" s="196">
        <f>H24+I24+J24+K24</f>
        <v>0</v>
      </c>
      <c r="M24" s="189"/>
      <c r="N24" s="189"/>
      <c r="O24" s="189"/>
      <c r="P24" s="214"/>
      <c r="Q24" s="214"/>
      <c r="R24" s="214"/>
      <c r="S24" s="214"/>
      <c r="T24" s="254">
        <f>P24+Q24+R24+S24</f>
        <v>0</v>
      </c>
      <c r="V24" s="174">
        <f>L24-(M24+N24+O24+T24)</f>
        <v>0</v>
      </c>
    </row>
    <row r="25" spans="1:22" s="90" customFormat="1" ht="12" x14ac:dyDescent="0.2">
      <c r="A25" s="284"/>
      <c r="B25" s="285"/>
      <c r="C25" s="285"/>
      <c r="D25" s="285"/>
      <c r="E25" s="285"/>
      <c r="F25" s="285"/>
      <c r="G25" s="285"/>
      <c r="H25" s="189"/>
      <c r="I25" s="189"/>
      <c r="J25" s="189"/>
      <c r="K25" s="190"/>
      <c r="L25" s="196">
        <f t="shared" ref="L25:L27" si="5">H25+I25+J25+K25</f>
        <v>0</v>
      </c>
      <c r="M25" s="189"/>
      <c r="N25" s="189"/>
      <c r="O25" s="189"/>
      <c r="P25" s="214"/>
      <c r="Q25" s="214"/>
      <c r="R25" s="214"/>
      <c r="S25" s="214"/>
      <c r="T25" s="254">
        <f t="shared" ref="T25:T27" si="6">P25+Q25+R25+S25</f>
        <v>0</v>
      </c>
      <c r="V25" s="174">
        <f>L25-(M25+N25+O25+T25)</f>
        <v>0</v>
      </c>
    </row>
    <row r="26" spans="1:22" s="90" customFormat="1" ht="12" x14ac:dyDescent="0.2">
      <c r="A26" s="284"/>
      <c r="B26" s="285"/>
      <c r="C26" s="285"/>
      <c r="D26" s="285"/>
      <c r="E26" s="285"/>
      <c r="F26" s="285"/>
      <c r="G26" s="285"/>
      <c r="H26" s="189"/>
      <c r="I26" s="189"/>
      <c r="J26" s="189"/>
      <c r="K26" s="190"/>
      <c r="L26" s="196">
        <f t="shared" si="5"/>
        <v>0</v>
      </c>
      <c r="M26" s="189"/>
      <c r="N26" s="189"/>
      <c r="O26" s="189"/>
      <c r="P26" s="214"/>
      <c r="Q26" s="214"/>
      <c r="R26" s="214"/>
      <c r="S26" s="214"/>
      <c r="T26" s="254">
        <f t="shared" si="6"/>
        <v>0</v>
      </c>
      <c r="V26" s="174">
        <f>L26-(M26+N26+O26+T26)</f>
        <v>0</v>
      </c>
    </row>
    <row r="27" spans="1:22" s="90" customFormat="1" ht="12" x14ac:dyDescent="0.2">
      <c r="A27" s="284"/>
      <c r="B27" s="285"/>
      <c r="C27" s="285"/>
      <c r="D27" s="285"/>
      <c r="E27" s="285"/>
      <c r="F27" s="285"/>
      <c r="G27" s="285"/>
      <c r="H27" s="189"/>
      <c r="I27" s="189"/>
      <c r="J27" s="189"/>
      <c r="K27" s="190"/>
      <c r="L27" s="196">
        <f t="shared" si="5"/>
        <v>0</v>
      </c>
      <c r="M27" s="189"/>
      <c r="N27" s="189"/>
      <c r="O27" s="189"/>
      <c r="P27" s="214"/>
      <c r="Q27" s="214"/>
      <c r="R27" s="214"/>
      <c r="S27" s="214"/>
      <c r="T27" s="254">
        <f t="shared" si="6"/>
        <v>0</v>
      </c>
      <c r="V27" s="174">
        <f>L27-(M27+N27+O27+T27)</f>
        <v>0</v>
      </c>
    </row>
    <row r="28" spans="1:22" s="90" customFormat="1" ht="13.5" customHeight="1" thickBot="1" x14ac:dyDescent="0.25">
      <c r="A28" s="291" t="s">
        <v>54</v>
      </c>
      <c r="B28" s="292"/>
      <c r="C28" s="292"/>
      <c r="D28" s="292"/>
      <c r="E28" s="292"/>
      <c r="F28" s="292"/>
      <c r="G28" s="292"/>
      <c r="H28" s="89">
        <f t="shared" ref="H28:T28" si="7">SUM(H23:H27)</f>
        <v>0</v>
      </c>
      <c r="I28" s="89">
        <f t="shared" si="7"/>
        <v>0</v>
      </c>
      <c r="J28" s="89">
        <f t="shared" si="7"/>
        <v>0</v>
      </c>
      <c r="K28" s="89">
        <f t="shared" si="7"/>
        <v>0</v>
      </c>
      <c r="L28" s="89">
        <f t="shared" si="7"/>
        <v>0</v>
      </c>
      <c r="M28" s="167">
        <f t="shared" si="7"/>
        <v>0</v>
      </c>
      <c r="N28" s="167">
        <f t="shared" si="7"/>
        <v>0</v>
      </c>
      <c r="O28" s="167">
        <f t="shared" si="7"/>
        <v>0</v>
      </c>
      <c r="P28" s="167">
        <f t="shared" si="7"/>
        <v>0</v>
      </c>
      <c r="Q28" s="167">
        <f t="shared" si="7"/>
        <v>0</v>
      </c>
      <c r="R28" s="167">
        <f t="shared" si="7"/>
        <v>0</v>
      </c>
      <c r="S28" s="167">
        <f t="shared" si="7"/>
        <v>0</v>
      </c>
      <c r="T28" s="180">
        <f t="shared" si="7"/>
        <v>0</v>
      </c>
      <c r="V28" s="178"/>
    </row>
    <row r="29" spans="1:22" s="88" customFormat="1" ht="12" customHeight="1" thickBot="1" x14ac:dyDescent="0.25">
      <c r="A29" s="286" t="s">
        <v>61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8"/>
      <c r="V29" s="175"/>
    </row>
    <row r="30" spans="1:22" s="90" customFormat="1" ht="12.75" customHeight="1" x14ac:dyDescent="0.2">
      <c r="A30" s="300"/>
      <c r="B30" s="301"/>
      <c r="C30" s="301"/>
      <c r="D30" s="301"/>
      <c r="E30" s="301"/>
      <c r="F30" s="301"/>
      <c r="G30" s="301"/>
      <c r="H30" s="190"/>
      <c r="I30" s="190"/>
      <c r="J30" s="190"/>
      <c r="K30" s="190"/>
      <c r="L30" s="196">
        <f>H30+I30+J30+K30</f>
        <v>0</v>
      </c>
      <c r="M30" s="190"/>
      <c r="N30" s="190"/>
      <c r="O30" s="190"/>
      <c r="P30" s="215"/>
      <c r="Q30" s="215"/>
      <c r="R30" s="215"/>
      <c r="S30" s="215"/>
      <c r="T30" s="254">
        <f>P30+Q30+R30+S30</f>
        <v>0</v>
      </c>
      <c r="V30" s="174">
        <f>L30-(M30+N30+O30+T30)</f>
        <v>0</v>
      </c>
    </row>
    <row r="31" spans="1:22" s="90" customFormat="1" ht="12" x14ac:dyDescent="0.2">
      <c r="A31" s="284"/>
      <c r="B31" s="285"/>
      <c r="C31" s="285"/>
      <c r="D31" s="285"/>
      <c r="E31" s="285"/>
      <c r="F31" s="285"/>
      <c r="G31" s="285"/>
      <c r="H31" s="189"/>
      <c r="I31" s="189"/>
      <c r="J31" s="189"/>
      <c r="K31" s="190"/>
      <c r="L31" s="196">
        <f>H31+I31+J31+K31</f>
        <v>0</v>
      </c>
      <c r="M31" s="189"/>
      <c r="N31" s="189"/>
      <c r="O31" s="189"/>
      <c r="P31" s="214"/>
      <c r="Q31" s="214"/>
      <c r="R31" s="214"/>
      <c r="S31" s="214"/>
      <c r="T31" s="254">
        <f t="shared" ref="T31:T34" si="8">P31+Q31+R31+S31</f>
        <v>0</v>
      </c>
      <c r="V31" s="174">
        <f>L31-(M31+N31+O31+T31)</f>
        <v>0</v>
      </c>
    </row>
    <row r="32" spans="1:22" s="90" customFormat="1" ht="12" x14ac:dyDescent="0.2">
      <c r="A32" s="284"/>
      <c r="B32" s="285"/>
      <c r="C32" s="285"/>
      <c r="D32" s="285"/>
      <c r="E32" s="285"/>
      <c r="F32" s="285"/>
      <c r="G32" s="285"/>
      <c r="H32" s="189"/>
      <c r="I32" s="189"/>
      <c r="J32" s="189"/>
      <c r="K32" s="190"/>
      <c r="L32" s="196">
        <f t="shared" ref="L32:L34" si="9">H32+I32+J32+K32</f>
        <v>0</v>
      </c>
      <c r="M32" s="189"/>
      <c r="N32" s="189"/>
      <c r="O32" s="189"/>
      <c r="P32" s="214"/>
      <c r="Q32" s="214"/>
      <c r="R32" s="214"/>
      <c r="S32" s="214"/>
      <c r="T32" s="254">
        <f t="shared" si="8"/>
        <v>0</v>
      </c>
      <c r="V32" s="174">
        <f>L32-(M32+N32+O32+T32)</f>
        <v>0</v>
      </c>
    </row>
    <row r="33" spans="1:22" s="90" customFormat="1" ht="12" x14ac:dyDescent="0.2">
      <c r="A33" s="284"/>
      <c r="B33" s="285"/>
      <c r="C33" s="285"/>
      <c r="D33" s="285"/>
      <c r="E33" s="285"/>
      <c r="F33" s="285"/>
      <c r="G33" s="285"/>
      <c r="H33" s="189"/>
      <c r="I33" s="189"/>
      <c r="J33" s="189"/>
      <c r="K33" s="190"/>
      <c r="L33" s="196">
        <f t="shared" si="9"/>
        <v>0</v>
      </c>
      <c r="M33" s="189"/>
      <c r="N33" s="189"/>
      <c r="O33" s="189"/>
      <c r="P33" s="214"/>
      <c r="Q33" s="214"/>
      <c r="R33" s="214"/>
      <c r="S33" s="214"/>
      <c r="T33" s="254">
        <f t="shared" si="8"/>
        <v>0</v>
      </c>
      <c r="V33" s="174">
        <f>L33-(M33+N33+O33+T33)</f>
        <v>0</v>
      </c>
    </row>
    <row r="34" spans="1:22" s="90" customFormat="1" ht="12" x14ac:dyDescent="0.2">
      <c r="A34" s="284"/>
      <c r="B34" s="285"/>
      <c r="C34" s="285"/>
      <c r="D34" s="285"/>
      <c r="E34" s="285"/>
      <c r="F34" s="285"/>
      <c r="G34" s="285"/>
      <c r="H34" s="189"/>
      <c r="I34" s="189"/>
      <c r="J34" s="189"/>
      <c r="K34" s="190"/>
      <c r="L34" s="196">
        <f t="shared" si="9"/>
        <v>0</v>
      </c>
      <c r="M34" s="189"/>
      <c r="N34" s="189"/>
      <c r="O34" s="189"/>
      <c r="P34" s="214"/>
      <c r="Q34" s="214"/>
      <c r="R34" s="214"/>
      <c r="S34" s="214"/>
      <c r="T34" s="254">
        <f t="shared" si="8"/>
        <v>0</v>
      </c>
      <c r="V34" s="174">
        <f>L34-(M34+N34+O34+T34)</f>
        <v>0</v>
      </c>
    </row>
    <row r="35" spans="1:22" s="90" customFormat="1" ht="13.5" customHeight="1" thickBot="1" x14ac:dyDescent="0.25">
      <c r="A35" s="291" t="s">
        <v>55</v>
      </c>
      <c r="B35" s="292"/>
      <c r="C35" s="292"/>
      <c r="D35" s="292"/>
      <c r="E35" s="292"/>
      <c r="F35" s="292"/>
      <c r="G35" s="292"/>
      <c r="H35" s="89">
        <f t="shared" ref="H35:T35" si="10">SUM(H30:H34)</f>
        <v>0</v>
      </c>
      <c r="I35" s="89">
        <f t="shared" si="10"/>
        <v>0</v>
      </c>
      <c r="J35" s="89">
        <f t="shared" si="10"/>
        <v>0</v>
      </c>
      <c r="K35" s="89">
        <f t="shared" si="10"/>
        <v>0</v>
      </c>
      <c r="L35" s="89">
        <f t="shared" si="10"/>
        <v>0</v>
      </c>
      <c r="M35" s="89">
        <f t="shared" si="10"/>
        <v>0</v>
      </c>
      <c r="N35" s="89">
        <f t="shared" si="10"/>
        <v>0</v>
      </c>
      <c r="O35" s="167">
        <f t="shared" si="10"/>
        <v>0</v>
      </c>
      <c r="P35" s="89">
        <f t="shared" si="10"/>
        <v>0</v>
      </c>
      <c r="Q35" s="89">
        <f t="shared" si="10"/>
        <v>0</v>
      </c>
      <c r="R35" s="89">
        <f t="shared" si="10"/>
        <v>0</v>
      </c>
      <c r="S35" s="89">
        <f t="shared" si="10"/>
        <v>0</v>
      </c>
      <c r="T35" s="180">
        <f t="shared" si="10"/>
        <v>0</v>
      </c>
      <c r="V35" s="178"/>
    </row>
    <row r="36" spans="1:22" s="88" customFormat="1" ht="12" customHeight="1" thickBot="1" x14ac:dyDescent="0.25">
      <c r="A36" s="286" t="s">
        <v>62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8"/>
      <c r="V36" s="175"/>
    </row>
    <row r="37" spans="1:22" s="90" customFormat="1" ht="12.75" customHeight="1" x14ac:dyDescent="0.2">
      <c r="A37" s="300"/>
      <c r="B37" s="301"/>
      <c r="C37" s="301"/>
      <c r="D37" s="301"/>
      <c r="E37" s="301"/>
      <c r="F37" s="301"/>
      <c r="G37" s="301"/>
      <c r="H37" s="190"/>
      <c r="I37" s="190"/>
      <c r="J37" s="190"/>
      <c r="K37" s="190"/>
      <c r="L37" s="196">
        <f>H37+I37+J37+K37</f>
        <v>0</v>
      </c>
      <c r="M37" s="190"/>
      <c r="N37" s="190"/>
      <c r="O37" s="190"/>
      <c r="P37" s="215"/>
      <c r="Q37" s="215"/>
      <c r="R37" s="215"/>
      <c r="S37" s="215"/>
      <c r="T37" s="254">
        <f>P37+Q37+R37+S37</f>
        <v>0</v>
      </c>
      <c r="V37" s="174">
        <f t="shared" ref="V37:V42" si="11">L37-(M37+N37+O37+T37)</f>
        <v>0</v>
      </c>
    </row>
    <row r="38" spans="1:22" s="90" customFormat="1" ht="12" x14ac:dyDescent="0.2">
      <c r="A38" s="284"/>
      <c r="B38" s="285"/>
      <c r="C38" s="285"/>
      <c r="D38" s="285"/>
      <c r="E38" s="285"/>
      <c r="F38" s="285"/>
      <c r="G38" s="285"/>
      <c r="H38" s="189"/>
      <c r="I38" s="189"/>
      <c r="J38" s="189"/>
      <c r="K38" s="190"/>
      <c r="L38" s="196">
        <f>H38+I38+J38+K38</f>
        <v>0</v>
      </c>
      <c r="M38" s="189"/>
      <c r="N38" s="189"/>
      <c r="O38" s="189"/>
      <c r="P38" s="214"/>
      <c r="Q38" s="214"/>
      <c r="R38" s="214"/>
      <c r="S38" s="214"/>
      <c r="T38" s="254">
        <f>P38+Q38+R38+S38</f>
        <v>0</v>
      </c>
      <c r="V38" s="174">
        <f t="shared" si="11"/>
        <v>0</v>
      </c>
    </row>
    <row r="39" spans="1:22" s="90" customFormat="1" ht="12" x14ac:dyDescent="0.2">
      <c r="A39" s="284"/>
      <c r="B39" s="285"/>
      <c r="C39" s="285"/>
      <c r="D39" s="285"/>
      <c r="E39" s="285"/>
      <c r="F39" s="285"/>
      <c r="G39" s="285"/>
      <c r="H39" s="189"/>
      <c r="I39" s="189"/>
      <c r="J39" s="189"/>
      <c r="K39" s="190"/>
      <c r="L39" s="196">
        <f t="shared" ref="L39:L41" si="12">H39+I39+J39+K39</f>
        <v>0</v>
      </c>
      <c r="M39" s="189"/>
      <c r="N39" s="189"/>
      <c r="O39" s="189"/>
      <c r="P39" s="214"/>
      <c r="Q39" s="214"/>
      <c r="R39" s="214"/>
      <c r="S39" s="214"/>
      <c r="T39" s="254">
        <f t="shared" ref="T39:T41" si="13">P39+Q39+R39+S39</f>
        <v>0</v>
      </c>
      <c r="V39" s="174">
        <f t="shared" si="11"/>
        <v>0</v>
      </c>
    </row>
    <row r="40" spans="1:22" s="90" customFormat="1" ht="12" x14ac:dyDescent="0.2">
      <c r="A40" s="284"/>
      <c r="B40" s="285"/>
      <c r="C40" s="285"/>
      <c r="D40" s="285"/>
      <c r="E40" s="285"/>
      <c r="F40" s="285"/>
      <c r="G40" s="285"/>
      <c r="H40" s="189"/>
      <c r="I40" s="189"/>
      <c r="J40" s="189"/>
      <c r="K40" s="190"/>
      <c r="L40" s="196">
        <f t="shared" si="12"/>
        <v>0</v>
      </c>
      <c r="M40" s="189"/>
      <c r="N40" s="189"/>
      <c r="O40" s="189"/>
      <c r="P40" s="214"/>
      <c r="Q40" s="214"/>
      <c r="R40" s="214"/>
      <c r="S40" s="214"/>
      <c r="T40" s="254">
        <f t="shared" si="13"/>
        <v>0</v>
      </c>
      <c r="V40" s="174">
        <f t="shared" si="11"/>
        <v>0</v>
      </c>
    </row>
    <row r="41" spans="1:22" s="90" customFormat="1" ht="12" x14ac:dyDescent="0.2">
      <c r="A41" s="284"/>
      <c r="B41" s="285"/>
      <c r="C41" s="285"/>
      <c r="D41" s="285"/>
      <c r="E41" s="285"/>
      <c r="F41" s="285"/>
      <c r="G41" s="285"/>
      <c r="H41" s="189"/>
      <c r="I41" s="189"/>
      <c r="J41" s="189"/>
      <c r="K41" s="190"/>
      <c r="L41" s="196">
        <f t="shared" si="12"/>
        <v>0</v>
      </c>
      <c r="M41" s="189"/>
      <c r="N41" s="189"/>
      <c r="O41" s="189"/>
      <c r="P41" s="214"/>
      <c r="Q41" s="214"/>
      <c r="R41" s="214"/>
      <c r="S41" s="214"/>
      <c r="T41" s="254">
        <f t="shared" si="13"/>
        <v>0</v>
      </c>
      <c r="V41" s="174">
        <f t="shared" si="11"/>
        <v>0</v>
      </c>
    </row>
    <row r="42" spans="1:22" s="90" customFormat="1" ht="12" x14ac:dyDescent="0.2">
      <c r="A42" s="289" t="s">
        <v>56</v>
      </c>
      <c r="B42" s="290"/>
      <c r="C42" s="290"/>
      <c r="D42" s="290"/>
      <c r="E42" s="290"/>
      <c r="F42" s="290"/>
      <c r="G42" s="290"/>
      <c r="H42" s="89">
        <f t="shared" ref="H42:T42" si="14">SUM(H37:H41)</f>
        <v>0</v>
      </c>
      <c r="I42" s="89">
        <f t="shared" si="14"/>
        <v>0</v>
      </c>
      <c r="J42" s="89">
        <f t="shared" si="14"/>
        <v>0</v>
      </c>
      <c r="K42" s="89">
        <f t="shared" si="14"/>
        <v>0</v>
      </c>
      <c r="L42" s="89">
        <f t="shared" si="14"/>
        <v>0</v>
      </c>
      <c r="M42" s="167">
        <f t="shared" si="14"/>
        <v>0</v>
      </c>
      <c r="N42" s="167">
        <f t="shared" si="14"/>
        <v>0</v>
      </c>
      <c r="O42" s="167">
        <f t="shared" si="14"/>
        <v>0</v>
      </c>
      <c r="P42" s="89">
        <f t="shared" si="14"/>
        <v>0</v>
      </c>
      <c r="Q42" s="89">
        <f t="shared" si="14"/>
        <v>0</v>
      </c>
      <c r="R42" s="89">
        <f t="shared" si="14"/>
        <v>0</v>
      </c>
      <c r="S42" s="89">
        <f t="shared" si="14"/>
        <v>0</v>
      </c>
      <c r="T42" s="168">
        <f t="shared" si="14"/>
        <v>0</v>
      </c>
      <c r="V42" s="174">
        <f t="shared" si="11"/>
        <v>0</v>
      </c>
    </row>
    <row r="43" spans="1:22" s="90" customFormat="1" ht="13.5" customHeight="1" thickBot="1" x14ac:dyDescent="0.25">
      <c r="A43" s="291" t="s">
        <v>7</v>
      </c>
      <c r="B43" s="292"/>
      <c r="C43" s="292"/>
      <c r="D43" s="292"/>
      <c r="E43" s="292"/>
      <c r="F43" s="292"/>
      <c r="G43" s="292"/>
      <c r="H43" s="91">
        <f>H21+H28+H35+H42</f>
        <v>0</v>
      </c>
      <c r="I43" s="91">
        <f t="shared" ref="I43:O43" si="15">I21+I28+I35+I42</f>
        <v>0</v>
      </c>
      <c r="J43" s="91">
        <f t="shared" si="15"/>
        <v>0</v>
      </c>
      <c r="K43" s="91">
        <f t="shared" si="15"/>
        <v>0</v>
      </c>
      <c r="L43" s="91">
        <f t="shared" si="15"/>
        <v>0</v>
      </c>
      <c r="M43" s="91">
        <f t="shared" si="15"/>
        <v>0</v>
      </c>
      <c r="N43" s="91">
        <f t="shared" si="15"/>
        <v>0</v>
      </c>
      <c r="O43" s="91">
        <f t="shared" si="15"/>
        <v>0</v>
      </c>
      <c r="P43" s="91">
        <f t="shared" ref="P43:S43" si="16">P21+P28+P35+P42</f>
        <v>0</v>
      </c>
      <c r="Q43" s="91">
        <f t="shared" si="16"/>
        <v>0</v>
      </c>
      <c r="R43" s="91">
        <f t="shared" si="16"/>
        <v>0</v>
      </c>
      <c r="S43" s="91">
        <f t="shared" si="16"/>
        <v>0</v>
      </c>
      <c r="T43" s="181">
        <f>T21+T28+T35+T42</f>
        <v>0</v>
      </c>
      <c r="V43" s="178"/>
    </row>
    <row r="44" spans="1:22" s="88" customFormat="1" ht="12" customHeight="1" thickBot="1" x14ac:dyDescent="0.25">
      <c r="A44" s="286" t="s">
        <v>63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8"/>
      <c r="V44" s="175"/>
    </row>
    <row r="45" spans="1:22" s="90" customFormat="1" ht="13.5" customHeight="1" thickBot="1" x14ac:dyDescent="0.25">
      <c r="A45" s="302"/>
      <c r="B45" s="303"/>
      <c r="C45" s="303"/>
      <c r="D45" s="303"/>
      <c r="E45" s="303"/>
      <c r="F45" s="303"/>
      <c r="G45" s="303"/>
      <c r="H45" s="255"/>
      <c r="I45" s="255"/>
      <c r="J45" s="255"/>
      <c r="K45" s="255"/>
      <c r="L45" s="97">
        <f>SUM(H45:K45)</f>
        <v>0</v>
      </c>
      <c r="M45" s="255"/>
      <c r="N45" s="255"/>
      <c r="O45" s="256"/>
      <c r="P45" s="257"/>
      <c r="Q45" s="257"/>
      <c r="R45" s="257"/>
      <c r="S45" s="257"/>
      <c r="T45" s="252">
        <f>P45+Q45+R45+S45</f>
        <v>0</v>
      </c>
      <c r="V45" s="174">
        <f>L45-(M45+N45+O45+T45)</f>
        <v>0</v>
      </c>
    </row>
    <row r="46" spans="1:22" s="90" customFormat="1" ht="12.75" customHeight="1" x14ac:dyDescent="0.2">
      <c r="A46" s="305" t="s">
        <v>75</v>
      </c>
      <c r="B46" s="306"/>
      <c r="C46" s="306"/>
      <c r="D46" s="306"/>
      <c r="E46" s="306"/>
      <c r="F46" s="306"/>
      <c r="G46" s="306"/>
      <c r="H46" s="197">
        <f>H21+H28+H35+H42+H45</f>
        <v>0</v>
      </c>
      <c r="I46" s="197">
        <f t="shared" ref="I46:O46" si="17">I21+I28+I35+I42+I45</f>
        <v>0</v>
      </c>
      <c r="J46" s="197">
        <f t="shared" si="17"/>
        <v>0</v>
      </c>
      <c r="K46" s="197">
        <f t="shared" si="17"/>
        <v>0</v>
      </c>
      <c r="L46" s="197">
        <f t="shared" si="17"/>
        <v>0</v>
      </c>
      <c r="M46" s="197">
        <f t="shared" si="17"/>
        <v>0</v>
      </c>
      <c r="N46" s="197">
        <f t="shared" si="17"/>
        <v>0</v>
      </c>
      <c r="O46" s="197">
        <f t="shared" si="17"/>
        <v>0</v>
      </c>
      <c r="P46" s="197">
        <f t="shared" ref="P46:S46" si="18">P21+P28+P35+P42+P45</f>
        <v>0</v>
      </c>
      <c r="Q46" s="197">
        <f t="shared" si="18"/>
        <v>0</v>
      </c>
      <c r="R46" s="197">
        <f t="shared" si="18"/>
        <v>0</v>
      </c>
      <c r="S46" s="197">
        <f t="shared" si="18"/>
        <v>0</v>
      </c>
      <c r="T46" s="198">
        <f>T21+T28+T35+T42+T45</f>
        <v>0</v>
      </c>
      <c r="V46" s="176"/>
    </row>
    <row r="47" spans="1:22" s="90" customFormat="1" ht="13.5" customHeight="1" thickBot="1" x14ac:dyDescent="0.25">
      <c r="A47" s="291" t="s">
        <v>8</v>
      </c>
      <c r="B47" s="292"/>
      <c r="C47" s="292"/>
      <c r="D47" s="292"/>
      <c r="E47" s="292"/>
      <c r="F47" s="292"/>
      <c r="G47" s="292"/>
      <c r="H47" s="92" t="str">
        <f>IF(ISERR(H46/L46),"",(H46/L46))</f>
        <v/>
      </c>
      <c r="I47" s="92" t="str">
        <f>IF(ISERR(I46/L46),"",(I46/L46))</f>
        <v/>
      </c>
      <c r="J47" s="92" t="str">
        <f>IF(ISERR(J46/L46),"",(J46/L46))</f>
        <v/>
      </c>
      <c r="K47" s="92" t="str">
        <f>IF(ISERR(K46/L46),"",(K46/L46))</f>
        <v/>
      </c>
      <c r="L47" s="92" t="str">
        <f>IF(ISERR(H47+I47+J47+K47),"",(H47+I47+J47+K47))</f>
        <v/>
      </c>
      <c r="M47" s="92" t="str">
        <f>IF(ISERR(M46/L46),"",(M46/L46))</f>
        <v/>
      </c>
      <c r="N47" s="92" t="str">
        <f>IF(ISERR(N46/L46),"",(N46/L46))</f>
        <v/>
      </c>
      <c r="O47" s="92" t="str">
        <f>IF(ISERR(O46/L46),"",(O46/L46))</f>
        <v/>
      </c>
      <c r="P47" s="244" t="str">
        <f>IF(ISERR(P46/T46),"",(P46/T46))</f>
        <v/>
      </c>
      <c r="Q47" s="244" t="str">
        <f>IF(ISERR(Q46/T46),"",(Q46/T46))</f>
        <v/>
      </c>
      <c r="R47" s="244" t="str">
        <f>IF(ISERR(R46/T46),"",(R46/T46))</f>
        <v/>
      </c>
      <c r="S47" s="244" t="str">
        <f>IF(ISERR(S46/T46),"",(S46/T46))</f>
        <v/>
      </c>
      <c r="T47" s="216" t="str">
        <f>IF(ISERR(T46/L46),"",(T46/L46))</f>
        <v/>
      </c>
      <c r="U47" s="93"/>
      <c r="V47" s="177"/>
    </row>
    <row r="48" spans="1:22" ht="11.25" customHeight="1" x14ac:dyDescent="0.2">
      <c r="A48" s="20"/>
    </row>
    <row r="49" spans="1:16" ht="18.75" customHeight="1" x14ac:dyDescent="0.2">
      <c r="A49" s="209"/>
      <c r="B49" s="209"/>
      <c r="C49" s="209"/>
      <c r="D49" s="209"/>
      <c r="E49" s="209"/>
      <c r="F49" s="209"/>
      <c r="G49" s="209"/>
      <c r="H49" s="209"/>
    </row>
    <row r="50" spans="1:16" ht="19.5" customHeight="1" x14ac:dyDescent="0.2">
      <c r="A50" s="304"/>
      <c r="B50" s="304"/>
      <c r="C50" s="304"/>
      <c r="D50" s="209"/>
      <c r="E50" s="209"/>
      <c r="F50" s="209"/>
      <c r="G50" s="209"/>
      <c r="H50" s="209"/>
      <c r="I50" s="209"/>
      <c r="M50" s="210"/>
      <c r="N50" s="211"/>
      <c r="O50" s="211"/>
      <c r="P50" s="211"/>
    </row>
  </sheetData>
  <sheetProtection password="C6EA" sheet="1" objects="1" scenarios="1"/>
  <protectedRanges>
    <protectedRange password="C6EA" sqref="A45:K45" name="Plage12"/>
    <protectedRange password="C6EA" sqref="A37:K41" name="Plage10"/>
    <protectedRange password="C6EA" sqref="A30:K34" name="Plage8"/>
    <protectedRange password="C6EA" sqref="A23:K27" name="Plage6"/>
    <protectedRange password="C6EA" sqref="M11:N20" name="Plage4"/>
    <protectedRange password="C6EA" sqref="H4:T5" name="Plage2"/>
    <protectedRange password="C6EA" sqref="H1:I1" name="Plage1"/>
    <protectedRange password="C6EA" sqref="A11:G20" name="Plage3"/>
    <protectedRange password="C6EA" sqref="P11:S20" name="Plage5"/>
    <protectedRange password="C6EA" sqref="M23:S27" name="Plage7"/>
    <protectedRange password="C6EA" sqref="M30:S34" name="Plage9"/>
    <protectedRange password="C6EA" sqref="M37:S41" name="Plage11"/>
    <protectedRange password="C6EA" sqref="M45:S45" name="Plage13"/>
  </protectedRanges>
  <mergeCells count="33">
    <mergeCell ref="A40:G40"/>
    <mergeCell ref="A27:G27"/>
    <mergeCell ref="A45:G45"/>
    <mergeCell ref="A28:G28"/>
    <mergeCell ref="A50:C50"/>
    <mergeCell ref="A29:T29"/>
    <mergeCell ref="A30:G30"/>
    <mergeCell ref="A31:G31"/>
    <mergeCell ref="A32:G32"/>
    <mergeCell ref="A33:G33"/>
    <mergeCell ref="A34:G34"/>
    <mergeCell ref="A35:G35"/>
    <mergeCell ref="A37:G37"/>
    <mergeCell ref="A38:G38"/>
    <mergeCell ref="A39:G39"/>
    <mergeCell ref="A46:G46"/>
    <mergeCell ref="A47:G47"/>
    <mergeCell ref="A41:G41"/>
    <mergeCell ref="A44:T44"/>
    <mergeCell ref="A42:G42"/>
    <mergeCell ref="A43:G43"/>
    <mergeCell ref="H1:I1"/>
    <mergeCell ref="H4:T4"/>
    <mergeCell ref="A36:T36"/>
    <mergeCell ref="A8:T8"/>
    <mergeCell ref="A9:E9"/>
    <mergeCell ref="F9:T9"/>
    <mergeCell ref="A22:T22"/>
    <mergeCell ref="A21:C21"/>
    <mergeCell ref="A23:G23"/>
    <mergeCell ref="A24:G24"/>
    <mergeCell ref="A25:G25"/>
    <mergeCell ref="A26:G26"/>
  </mergeCells>
  <phoneticPr fontId="3" type="noConversion"/>
  <printOptions horizontalCentered="1"/>
  <pageMargins left="0.19685039370078741" right="0.19685039370078741" top="0" bottom="0.19685039370078741" header="0" footer="0"/>
  <pageSetup paperSize="5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opLeftCell="A16" zoomScale="85" zoomScaleNormal="85" workbookViewId="0">
      <selection activeCell="L27" sqref="L27"/>
    </sheetView>
  </sheetViews>
  <sheetFormatPr baseColWidth="10" defaultRowHeight="12.75" x14ac:dyDescent="0.2"/>
  <cols>
    <col min="1" max="1" width="7.140625" style="15" customWidth="1"/>
    <col min="2" max="2" width="35.28515625" style="15" customWidth="1"/>
    <col min="3" max="3" width="11.42578125" style="15"/>
    <col min="4" max="4" width="13" style="15" customWidth="1"/>
    <col min="5" max="5" width="14.7109375" style="15" customWidth="1"/>
    <col min="6" max="8" width="16.7109375" style="15" customWidth="1"/>
    <col min="9" max="9" width="44.28515625" style="15" customWidth="1"/>
    <col min="10" max="10" width="45.7109375" style="15" customWidth="1"/>
    <col min="11" max="16384" width="11.42578125" style="15"/>
  </cols>
  <sheetData>
    <row r="1" spans="1:10" ht="20.25" customHeight="1" thickBot="1" x14ac:dyDescent="0.3">
      <c r="A1" s="320" t="s">
        <v>85</v>
      </c>
      <c r="B1" s="321"/>
      <c r="C1" s="321"/>
      <c r="D1" s="321"/>
      <c r="E1" s="321"/>
      <c r="F1" s="321"/>
      <c r="G1" s="321"/>
      <c r="H1" s="321"/>
      <c r="I1" s="322"/>
      <c r="J1" s="323"/>
    </row>
    <row r="2" spans="1:10" ht="6" customHeight="1" x14ac:dyDescent="0.2"/>
    <row r="3" spans="1:10" ht="6" customHeight="1" thickBot="1" x14ac:dyDescent="0.25"/>
    <row r="4" spans="1:10" ht="6" customHeight="1" x14ac:dyDescent="0.2">
      <c r="A4" s="48"/>
      <c r="B4" s="49"/>
      <c r="C4" s="49"/>
      <c r="D4" s="49"/>
      <c r="E4" s="49"/>
      <c r="F4" s="49"/>
      <c r="G4" s="49"/>
      <c r="H4" s="50"/>
      <c r="I4" s="50"/>
      <c r="J4" s="51"/>
    </row>
    <row r="5" spans="1:10" x14ac:dyDescent="0.2">
      <c r="A5" s="52" t="s">
        <v>9</v>
      </c>
      <c r="B5" s="53"/>
      <c r="C5" s="324"/>
      <c r="D5" s="325"/>
      <c r="E5" s="54" t="s">
        <v>10</v>
      </c>
      <c r="F5" s="324"/>
      <c r="G5" s="325"/>
      <c r="H5" s="55"/>
      <c r="I5" s="55"/>
      <c r="J5" s="56"/>
    </row>
    <row r="6" spans="1:10" s="55" customFormat="1" ht="5.25" customHeight="1" x14ac:dyDescent="0.2">
      <c r="A6" s="52"/>
      <c r="B6" s="53"/>
      <c r="C6" s="57"/>
      <c r="D6" s="57"/>
      <c r="E6" s="53"/>
      <c r="F6" s="57"/>
      <c r="G6" s="57"/>
      <c r="J6" s="56"/>
    </row>
    <row r="7" spans="1:10" x14ac:dyDescent="0.2">
      <c r="A7" s="52" t="s">
        <v>11</v>
      </c>
      <c r="B7" s="53"/>
      <c r="C7" s="328" t="str">
        <f>IF(ISBLANK('Plan de financement'!H1),"",'Plan de financement'!H1)</f>
        <v/>
      </c>
      <c r="D7" s="329"/>
      <c r="E7" s="57"/>
      <c r="F7" s="57"/>
      <c r="G7" s="57"/>
      <c r="H7" s="58"/>
      <c r="I7" s="58"/>
      <c r="J7" s="59"/>
    </row>
    <row r="8" spans="1:10" ht="4.5" customHeight="1" thickBot="1" x14ac:dyDescent="0.25">
      <c r="A8" s="60"/>
      <c r="B8" s="61"/>
      <c r="C8" s="62"/>
      <c r="D8" s="62"/>
      <c r="E8" s="62"/>
      <c r="F8" s="62"/>
      <c r="G8" s="62"/>
      <c r="H8" s="62"/>
      <c r="I8" s="62"/>
      <c r="J8" s="63"/>
    </row>
    <row r="9" spans="1:10" ht="8.25" customHeight="1" thickBot="1" x14ac:dyDescent="0.25"/>
    <row r="10" spans="1:10" ht="25.5" customHeight="1" thickBot="1" x14ac:dyDescent="0.3">
      <c r="A10" s="320"/>
      <c r="B10" s="321"/>
      <c r="C10" s="321"/>
      <c r="D10" s="321"/>
      <c r="E10" s="321"/>
      <c r="F10" s="321"/>
      <c r="G10" s="321"/>
      <c r="H10" s="321"/>
      <c r="I10" s="322"/>
      <c r="J10" s="323"/>
    </row>
    <row r="11" spans="1:10" ht="17.25" customHeight="1" thickBot="1" x14ac:dyDescent="0.25">
      <c r="A11" s="310" t="s">
        <v>69</v>
      </c>
      <c r="B11" s="311"/>
      <c r="C11" s="311"/>
      <c r="D11" s="311"/>
      <c r="E11" s="311"/>
      <c r="F11" s="311"/>
      <c r="G11" s="311"/>
      <c r="H11" s="311"/>
      <c r="I11" s="311"/>
      <c r="J11" s="312"/>
    </row>
    <row r="12" spans="1:10" ht="27.75" customHeight="1" x14ac:dyDescent="0.2">
      <c r="A12" s="313" t="s">
        <v>18</v>
      </c>
      <c r="B12" s="315" t="s">
        <v>12</v>
      </c>
      <c r="C12" s="315" t="s">
        <v>13</v>
      </c>
      <c r="D12" s="315" t="s">
        <v>14</v>
      </c>
      <c r="E12" s="315" t="s">
        <v>15</v>
      </c>
      <c r="F12" s="317" t="s">
        <v>16</v>
      </c>
      <c r="G12" s="318"/>
      <c r="H12" s="318"/>
      <c r="I12" s="318"/>
      <c r="J12" s="319"/>
    </row>
    <row r="13" spans="1:10" ht="51.75" thickBot="1" x14ac:dyDescent="0.25">
      <c r="A13" s="314"/>
      <c r="B13" s="316"/>
      <c r="C13" s="316"/>
      <c r="D13" s="316"/>
      <c r="E13" s="316"/>
      <c r="F13" s="64" t="s">
        <v>47</v>
      </c>
      <c r="G13" s="64" t="s">
        <v>40</v>
      </c>
      <c r="H13" s="65" t="s">
        <v>112</v>
      </c>
      <c r="I13" s="218" t="s">
        <v>17</v>
      </c>
      <c r="J13" s="66" t="s">
        <v>78</v>
      </c>
    </row>
    <row r="14" spans="1:10" ht="17.100000000000001" customHeight="1" x14ac:dyDescent="0.2">
      <c r="A14" s="155"/>
      <c r="B14" s="161"/>
      <c r="C14" s="165"/>
      <c r="D14" s="67"/>
      <c r="E14" s="147"/>
      <c r="F14" s="147"/>
      <c r="G14" s="147"/>
      <c r="H14" s="148"/>
      <c r="I14" s="219"/>
      <c r="J14" s="163"/>
    </row>
    <row r="15" spans="1:10" ht="17.100000000000001" customHeight="1" x14ac:dyDescent="0.2">
      <c r="A15" s="155"/>
      <c r="B15" s="161"/>
      <c r="C15" s="165"/>
      <c r="D15" s="67"/>
      <c r="E15" s="147"/>
      <c r="F15" s="147"/>
      <c r="G15" s="147"/>
      <c r="H15" s="148"/>
      <c r="I15" s="219"/>
      <c r="J15" s="276"/>
    </row>
    <row r="16" spans="1:10" ht="17.100000000000001" customHeight="1" x14ac:dyDescent="0.2">
      <c r="A16" s="155"/>
      <c r="B16" s="161"/>
      <c r="C16" s="165"/>
      <c r="D16" s="67"/>
      <c r="E16" s="147"/>
      <c r="F16" s="147"/>
      <c r="G16" s="147"/>
      <c r="H16" s="148"/>
      <c r="I16" s="219"/>
      <c r="J16" s="276"/>
    </row>
    <row r="17" spans="1:10" ht="17.100000000000001" customHeight="1" x14ac:dyDescent="0.2">
      <c r="A17" s="155"/>
      <c r="B17" s="161"/>
      <c r="C17" s="165"/>
      <c r="D17" s="67"/>
      <c r="E17" s="147"/>
      <c r="F17" s="147"/>
      <c r="G17" s="147"/>
      <c r="H17" s="148"/>
      <c r="I17" s="219"/>
      <c r="J17" s="276"/>
    </row>
    <row r="18" spans="1:10" ht="17.100000000000001" customHeight="1" x14ac:dyDescent="0.2">
      <c r="A18" s="155"/>
      <c r="B18" s="161"/>
      <c r="C18" s="165"/>
      <c r="D18" s="67"/>
      <c r="E18" s="147"/>
      <c r="F18" s="147"/>
      <c r="G18" s="147"/>
      <c r="H18" s="148"/>
      <c r="I18" s="219"/>
      <c r="J18" s="276"/>
    </row>
    <row r="19" spans="1:10" ht="17.100000000000001" customHeight="1" x14ac:dyDescent="0.2">
      <c r="A19" s="155"/>
      <c r="B19" s="161"/>
      <c r="C19" s="165"/>
      <c r="D19" s="67"/>
      <c r="E19" s="147"/>
      <c r="F19" s="147"/>
      <c r="G19" s="147"/>
      <c r="H19" s="148"/>
      <c r="I19" s="219"/>
      <c r="J19" s="276"/>
    </row>
    <row r="20" spans="1:10" ht="17.100000000000001" customHeight="1" x14ac:dyDescent="0.2">
      <c r="A20" s="155"/>
      <c r="B20" s="161"/>
      <c r="C20" s="165"/>
      <c r="D20" s="67"/>
      <c r="E20" s="147"/>
      <c r="F20" s="147"/>
      <c r="G20" s="147"/>
      <c r="H20" s="148"/>
      <c r="I20" s="219"/>
      <c r="J20" s="276"/>
    </row>
    <row r="21" spans="1:10" ht="17.100000000000001" customHeight="1" x14ac:dyDescent="0.2">
      <c r="A21" s="155"/>
      <c r="B21" s="161"/>
      <c r="C21" s="165"/>
      <c r="D21" s="67"/>
      <c r="E21" s="147"/>
      <c r="F21" s="147"/>
      <c r="G21" s="147"/>
      <c r="H21" s="148"/>
      <c r="I21" s="219"/>
      <c r="J21" s="276"/>
    </row>
    <row r="22" spans="1:10" ht="17.100000000000001" customHeight="1" x14ac:dyDescent="0.2">
      <c r="A22" s="155"/>
      <c r="B22" s="161"/>
      <c r="C22" s="165"/>
      <c r="D22" s="67"/>
      <c r="E22" s="147"/>
      <c r="F22" s="147"/>
      <c r="G22" s="147"/>
      <c r="H22" s="148"/>
      <c r="I22" s="219"/>
      <c r="J22" s="276"/>
    </row>
    <row r="23" spans="1:10" ht="17.100000000000001" customHeight="1" x14ac:dyDescent="0.2">
      <c r="A23" s="155"/>
      <c r="B23" s="161"/>
      <c r="C23" s="165"/>
      <c r="D23" s="67"/>
      <c r="E23" s="147"/>
      <c r="F23" s="147"/>
      <c r="G23" s="147"/>
      <c r="H23" s="148"/>
      <c r="I23" s="219"/>
      <c r="J23" s="276"/>
    </row>
    <row r="24" spans="1:10" ht="17.100000000000001" customHeight="1" x14ac:dyDescent="0.2">
      <c r="A24" s="155"/>
      <c r="B24" s="161"/>
      <c r="C24" s="165"/>
      <c r="D24" s="67"/>
      <c r="E24" s="147"/>
      <c r="F24" s="147"/>
      <c r="G24" s="147"/>
      <c r="H24" s="148"/>
      <c r="I24" s="219"/>
      <c r="J24" s="276"/>
    </row>
    <row r="25" spans="1:10" ht="17.100000000000001" customHeight="1" x14ac:dyDescent="0.2">
      <c r="A25" s="155"/>
      <c r="B25" s="161"/>
      <c r="C25" s="165"/>
      <c r="D25" s="67"/>
      <c r="E25" s="147"/>
      <c r="F25" s="147"/>
      <c r="G25" s="147"/>
      <c r="H25" s="148"/>
      <c r="I25" s="219"/>
      <c r="J25" s="276"/>
    </row>
    <row r="26" spans="1:10" ht="17.100000000000001" customHeight="1" x14ac:dyDescent="0.2">
      <c r="A26" s="155"/>
      <c r="B26" s="161"/>
      <c r="C26" s="165"/>
      <c r="D26" s="67"/>
      <c r="E26" s="147"/>
      <c r="F26" s="147"/>
      <c r="G26" s="147"/>
      <c r="H26" s="148"/>
      <c r="I26" s="219"/>
      <c r="J26" s="276"/>
    </row>
    <row r="27" spans="1:10" ht="17.100000000000001" customHeight="1" x14ac:dyDescent="0.2">
      <c r="A27" s="155"/>
      <c r="B27" s="161"/>
      <c r="C27" s="165"/>
      <c r="D27" s="67"/>
      <c r="E27" s="147"/>
      <c r="F27" s="147"/>
      <c r="G27" s="147"/>
      <c r="H27" s="148"/>
      <c r="I27" s="219"/>
      <c r="J27" s="276"/>
    </row>
    <row r="28" spans="1:10" ht="17.100000000000001" customHeight="1" x14ac:dyDescent="0.2">
      <c r="A28" s="155"/>
      <c r="B28" s="161"/>
      <c r="C28" s="165"/>
      <c r="D28" s="67"/>
      <c r="E28" s="147"/>
      <c r="F28" s="147"/>
      <c r="G28" s="147"/>
      <c r="H28" s="148"/>
      <c r="I28" s="219"/>
      <c r="J28" s="276"/>
    </row>
    <row r="29" spans="1:10" ht="17.100000000000001" customHeight="1" x14ac:dyDescent="0.2">
      <c r="A29" s="155"/>
      <c r="B29" s="161"/>
      <c r="C29" s="165"/>
      <c r="D29" s="67"/>
      <c r="E29" s="147"/>
      <c r="F29" s="147"/>
      <c r="G29" s="147"/>
      <c r="H29" s="148"/>
      <c r="I29" s="219"/>
      <c r="J29" s="276"/>
    </row>
    <row r="30" spans="1:10" ht="17.100000000000001" customHeight="1" x14ac:dyDescent="0.2">
      <c r="A30" s="155"/>
      <c r="B30" s="162"/>
      <c r="C30" s="68"/>
      <c r="D30" s="68"/>
      <c r="E30" s="149"/>
      <c r="F30" s="149"/>
      <c r="G30" s="149"/>
      <c r="H30" s="150"/>
      <c r="I30" s="220"/>
      <c r="J30" s="164"/>
    </row>
    <row r="31" spans="1:10" ht="17.100000000000001" customHeight="1" x14ac:dyDescent="0.2">
      <c r="A31" s="155"/>
      <c r="B31" s="162"/>
      <c r="C31" s="68"/>
      <c r="D31" s="68"/>
      <c r="E31" s="149"/>
      <c r="F31" s="149"/>
      <c r="G31" s="149"/>
      <c r="H31" s="150"/>
      <c r="I31" s="220"/>
      <c r="J31" s="164"/>
    </row>
    <row r="32" spans="1:10" ht="16.5" customHeight="1" x14ac:dyDescent="0.2">
      <c r="A32" s="155"/>
      <c r="B32" s="162"/>
      <c r="C32" s="68"/>
      <c r="D32" s="68"/>
      <c r="E32" s="149"/>
      <c r="F32" s="149"/>
      <c r="G32" s="149"/>
      <c r="H32" s="150"/>
      <c r="I32" s="220"/>
      <c r="J32" s="164"/>
    </row>
    <row r="33" spans="1:14" ht="17.100000000000001" customHeight="1" x14ac:dyDescent="0.2">
      <c r="A33" s="155"/>
      <c r="B33" s="162"/>
      <c r="C33" s="68"/>
      <c r="D33" s="68"/>
      <c r="E33" s="149"/>
      <c r="F33" s="149"/>
      <c r="G33" s="149"/>
      <c r="H33" s="150"/>
      <c r="I33" s="220"/>
      <c r="J33" s="164"/>
    </row>
    <row r="34" spans="1:14" ht="17.100000000000001" customHeight="1" x14ac:dyDescent="0.2">
      <c r="A34" s="155"/>
      <c r="B34" s="162"/>
      <c r="C34" s="68"/>
      <c r="D34" s="68"/>
      <c r="E34" s="149"/>
      <c r="F34" s="149"/>
      <c r="G34" s="149"/>
      <c r="H34" s="150"/>
      <c r="I34" s="220"/>
      <c r="J34" s="164"/>
    </row>
    <row r="35" spans="1:14" ht="17.100000000000001" customHeight="1" x14ac:dyDescent="0.2">
      <c r="A35" s="155"/>
      <c r="B35" s="162"/>
      <c r="C35" s="68"/>
      <c r="D35" s="68"/>
      <c r="E35" s="149"/>
      <c r="F35" s="149"/>
      <c r="G35" s="149"/>
      <c r="H35" s="150"/>
      <c r="I35" s="220"/>
      <c r="J35" s="164"/>
    </row>
    <row r="36" spans="1:14" ht="17.100000000000001" customHeight="1" x14ac:dyDescent="0.2">
      <c r="A36" s="155"/>
      <c r="B36" s="162"/>
      <c r="C36" s="68"/>
      <c r="D36" s="68"/>
      <c r="E36" s="149"/>
      <c r="F36" s="149"/>
      <c r="G36" s="149"/>
      <c r="H36" s="150"/>
      <c r="I36" s="220"/>
      <c r="J36" s="164"/>
    </row>
    <row r="37" spans="1:14" ht="17.100000000000001" customHeight="1" x14ac:dyDescent="0.2">
      <c r="A37" s="155"/>
      <c r="B37" s="162"/>
      <c r="C37" s="68"/>
      <c r="D37" s="68"/>
      <c r="E37" s="149"/>
      <c r="F37" s="149"/>
      <c r="G37" s="149"/>
      <c r="H37" s="150"/>
      <c r="I37" s="220"/>
      <c r="J37" s="164"/>
    </row>
    <row r="38" spans="1:14" ht="17.100000000000001" customHeight="1" x14ac:dyDescent="0.2">
      <c r="A38" s="155"/>
      <c r="B38" s="162"/>
      <c r="C38" s="68"/>
      <c r="D38" s="68"/>
      <c r="E38" s="149"/>
      <c r="F38" s="149"/>
      <c r="G38" s="149"/>
      <c r="H38" s="150"/>
      <c r="I38" s="220"/>
      <c r="J38" s="164"/>
    </row>
    <row r="39" spans="1:14" ht="17.100000000000001" customHeight="1" x14ac:dyDescent="0.2">
      <c r="A39" s="155"/>
      <c r="B39" s="162"/>
      <c r="C39" s="68"/>
      <c r="D39" s="68"/>
      <c r="E39" s="149"/>
      <c r="F39" s="149"/>
      <c r="G39" s="149"/>
      <c r="H39" s="150"/>
      <c r="I39" s="220"/>
      <c r="J39" s="164"/>
    </row>
    <row r="40" spans="1:14" ht="17.100000000000001" customHeight="1" x14ac:dyDescent="0.2">
      <c r="A40" s="155"/>
      <c r="B40" s="162"/>
      <c r="C40" s="68"/>
      <c r="D40" s="68"/>
      <c r="E40" s="149"/>
      <c r="F40" s="149"/>
      <c r="G40" s="149"/>
      <c r="H40" s="150"/>
      <c r="I40" s="220"/>
      <c r="J40" s="164"/>
    </row>
    <row r="41" spans="1:14" ht="17.100000000000001" customHeight="1" x14ac:dyDescent="0.2">
      <c r="A41" s="155"/>
      <c r="B41" s="162"/>
      <c r="C41" s="68"/>
      <c r="D41" s="68"/>
      <c r="E41" s="149"/>
      <c r="F41" s="149"/>
      <c r="G41" s="149"/>
      <c r="H41" s="150"/>
      <c r="I41" s="220"/>
      <c r="J41" s="164"/>
    </row>
    <row r="42" spans="1:14" ht="17.100000000000001" customHeight="1" x14ac:dyDescent="0.2">
      <c r="A42" s="155"/>
      <c r="B42" s="162"/>
      <c r="C42" s="68"/>
      <c r="D42" s="68"/>
      <c r="E42" s="149"/>
      <c r="F42" s="149"/>
      <c r="G42" s="149"/>
      <c r="H42" s="150"/>
      <c r="I42" s="220"/>
      <c r="J42" s="164"/>
    </row>
    <row r="43" spans="1:14" ht="17.100000000000001" customHeight="1" x14ac:dyDescent="0.2">
      <c r="A43" s="155"/>
      <c r="B43" s="162"/>
      <c r="C43" s="68"/>
      <c r="D43" s="68"/>
      <c r="E43" s="149"/>
      <c r="F43" s="149"/>
      <c r="G43" s="149"/>
      <c r="H43" s="150"/>
      <c r="I43" s="220"/>
      <c r="J43" s="164"/>
    </row>
    <row r="44" spans="1:14" ht="17.100000000000001" customHeight="1" x14ac:dyDescent="0.2">
      <c r="A44" s="155"/>
      <c r="B44" s="162"/>
      <c r="C44" s="68"/>
      <c r="D44" s="68"/>
      <c r="E44" s="149"/>
      <c r="F44" s="149"/>
      <c r="G44" s="149"/>
      <c r="H44" s="150"/>
      <c r="I44" s="220"/>
      <c r="J44" s="164"/>
    </row>
    <row r="45" spans="1:14" ht="17.100000000000001" customHeight="1" x14ac:dyDescent="0.2">
      <c r="A45" s="155"/>
      <c r="B45" s="162"/>
      <c r="C45" s="68"/>
      <c r="D45" s="68"/>
      <c r="E45" s="149"/>
      <c r="F45" s="149"/>
      <c r="G45" s="149"/>
      <c r="H45" s="150"/>
      <c r="I45" s="220"/>
      <c r="J45" s="164"/>
    </row>
    <row r="46" spans="1:14" ht="17.100000000000001" customHeight="1" x14ac:dyDescent="0.2">
      <c r="A46" s="155"/>
      <c r="B46" s="162"/>
      <c r="C46" s="68"/>
      <c r="D46" s="68"/>
      <c r="E46" s="149"/>
      <c r="F46" s="149"/>
      <c r="G46" s="149"/>
      <c r="H46" s="150"/>
      <c r="I46" s="220"/>
      <c r="J46" s="164"/>
    </row>
    <row r="47" spans="1:14" ht="17.100000000000001" customHeight="1" x14ac:dyDescent="0.2">
      <c r="A47" s="155"/>
      <c r="B47" s="162"/>
      <c r="C47" s="68"/>
      <c r="D47" s="68"/>
      <c r="E47" s="149"/>
      <c r="F47" s="149"/>
      <c r="G47" s="149"/>
      <c r="H47" s="150"/>
      <c r="I47" s="220"/>
      <c r="J47" s="164"/>
      <c r="N47" s="15" t="s">
        <v>22</v>
      </c>
    </row>
    <row r="48" spans="1:14" ht="17.100000000000001" customHeight="1" x14ac:dyDescent="0.2">
      <c r="A48" s="18"/>
      <c r="B48" s="145"/>
      <c r="C48" s="19"/>
      <c r="D48" s="19"/>
      <c r="E48" s="151"/>
      <c r="F48" s="151"/>
      <c r="G48" s="151"/>
      <c r="H48" s="152"/>
      <c r="I48" s="221"/>
      <c r="J48" s="146"/>
    </row>
    <row r="49" spans="1:10" ht="20.25" customHeight="1" thickBot="1" x14ac:dyDescent="0.25">
      <c r="A49" s="307" t="s">
        <v>19</v>
      </c>
      <c r="B49" s="308"/>
      <c r="C49" s="308"/>
      <c r="D49" s="309"/>
      <c r="E49" s="70">
        <f>SUM(E14:E48)</f>
        <v>0</v>
      </c>
      <c r="F49" s="70">
        <f>SUM(F14:F48)</f>
        <v>0</v>
      </c>
      <c r="G49" s="70">
        <f>SUM(G14:G48)</f>
        <v>0</v>
      </c>
      <c r="H49" s="70">
        <f>SUM(H14:H48)</f>
        <v>0</v>
      </c>
      <c r="I49" s="223"/>
      <c r="J49" s="71"/>
    </row>
    <row r="51" spans="1:10" ht="13.5" thickBot="1" x14ac:dyDescent="0.25"/>
    <row r="52" spans="1:10" ht="20.25" customHeight="1" thickBot="1" x14ac:dyDescent="0.3">
      <c r="A52" s="320" t="s">
        <v>86</v>
      </c>
      <c r="B52" s="321"/>
      <c r="C52" s="321"/>
      <c r="D52" s="321"/>
      <c r="E52" s="321"/>
      <c r="F52" s="321"/>
      <c r="G52" s="321"/>
      <c r="H52" s="321"/>
      <c r="I52" s="322"/>
      <c r="J52" s="323"/>
    </row>
    <row r="53" spans="1:10" ht="6" customHeight="1" x14ac:dyDescent="0.2"/>
    <row r="54" spans="1:10" ht="6" customHeight="1" thickBot="1" x14ac:dyDescent="0.25"/>
    <row r="55" spans="1:10" ht="6" customHeight="1" x14ac:dyDescent="0.2">
      <c r="A55" s="48"/>
      <c r="B55" s="49"/>
      <c r="C55" s="49"/>
      <c r="D55" s="49"/>
      <c r="E55" s="49"/>
      <c r="F55" s="49"/>
      <c r="G55" s="49"/>
      <c r="H55" s="50"/>
      <c r="I55" s="50"/>
      <c r="J55" s="51"/>
    </row>
    <row r="56" spans="1:10" x14ac:dyDescent="0.2">
      <c r="A56" s="52" t="s">
        <v>9</v>
      </c>
      <c r="B56" s="53"/>
      <c r="C56" s="324"/>
      <c r="D56" s="325"/>
      <c r="E56" s="54" t="s">
        <v>10</v>
      </c>
      <c r="F56" s="324"/>
      <c r="G56" s="325"/>
      <c r="H56" s="55"/>
      <c r="I56" s="55"/>
      <c r="J56" s="56"/>
    </row>
    <row r="57" spans="1:10" s="55" customFormat="1" ht="5.25" customHeight="1" x14ac:dyDescent="0.2">
      <c r="A57" s="52"/>
      <c r="B57" s="53"/>
      <c r="C57" s="57"/>
      <c r="D57" s="57"/>
      <c r="E57" s="53"/>
      <c r="F57" s="57"/>
      <c r="G57" s="57"/>
      <c r="J57" s="56"/>
    </row>
    <row r="58" spans="1:10" x14ac:dyDescent="0.2">
      <c r="A58" s="52" t="s">
        <v>11</v>
      </c>
      <c r="B58" s="53"/>
      <c r="C58" s="328" t="str">
        <f>IF(ISBLANK('Plan de financement'!H1),"",'Plan de financement'!H1)</f>
        <v/>
      </c>
      <c r="D58" s="329"/>
      <c r="E58" s="57"/>
      <c r="F58" s="57"/>
      <c r="G58" s="57"/>
      <c r="H58" s="58"/>
      <c r="I58" s="58"/>
      <c r="J58" s="59"/>
    </row>
    <row r="59" spans="1:10" ht="4.5" customHeight="1" thickBot="1" x14ac:dyDescent="0.25">
      <c r="A59" s="60"/>
      <c r="B59" s="61"/>
      <c r="C59" s="62"/>
      <c r="D59" s="62"/>
      <c r="E59" s="62"/>
      <c r="F59" s="62"/>
      <c r="G59" s="62"/>
      <c r="H59" s="62"/>
      <c r="I59" s="62"/>
      <c r="J59" s="63"/>
    </row>
    <row r="60" spans="1:10" ht="8.25" customHeight="1" thickBot="1" x14ac:dyDescent="0.25"/>
    <row r="61" spans="1:10" ht="25.5" customHeight="1" thickBot="1" x14ac:dyDescent="0.3">
      <c r="A61" s="320"/>
      <c r="B61" s="321"/>
      <c r="C61" s="321"/>
      <c r="D61" s="321"/>
      <c r="E61" s="321"/>
      <c r="F61" s="321"/>
      <c r="G61" s="321"/>
      <c r="H61" s="321"/>
      <c r="I61" s="322"/>
      <c r="J61" s="323"/>
    </row>
    <row r="62" spans="1:10" ht="17.25" customHeight="1" thickBot="1" x14ac:dyDescent="0.25">
      <c r="A62" s="310" t="s">
        <v>69</v>
      </c>
      <c r="B62" s="311"/>
      <c r="C62" s="311"/>
      <c r="D62" s="311"/>
      <c r="E62" s="311"/>
      <c r="F62" s="311"/>
      <c r="G62" s="311"/>
      <c r="H62" s="311"/>
      <c r="I62" s="311"/>
      <c r="J62" s="312"/>
    </row>
    <row r="63" spans="1:10" ht="27.75" customHeight="1" x14ac:dyDescent="0.2">
      <c r="A63" s="313" t="s">
        <v>18</v>
      </c>
      <c r="B63" s="315" t="s">
        <v>12</v>
      </c>
      <c r="C63" s="315" t="s">
        <v>13</v>
      </c>
      <c r="D63" s="315" t="s">
        <v>14</v>
      </c>
      <c r="E63" s="315" t="s">
        <v>15</v>
      </c>
      <c r="F63" s="317" t="s">
        <v>16</v>
      </c>
      <c r="G63" s="318"/>
      <c r="H63" s="318"/>
      <c r="I63" s="318"/>
      <c r="J63" s="319"/>
    </row>
    <row r="64" spans="1:10" ht="51.75" thickBot="1" x14ac:dyDescent="0.25">
      <c r="A64" s="314"/>
      <c r="B64" s="316"/>
      <c r="C64" s="316"/>
      <c r="D64" s="316"/>
      <c r="E64" s="316"/>
      <c r="F64" s="204" t="s">
        <v>47</v>
      </c>
      <c r="G64" s="204" t="s">
        <v>40</v>
      </c>
      <c r="H64" s="65" t="s">
        <v>112</v>
      </c>
      <c r="I64" s="218" t="s">
        <v>17</v>
      </c>
      <c r="J64" s="66" t="s">
        <v>78</v>
      </c>
    </row>
    <row r="65" spans="1:10" ht="17.100000000000001" customHeight="1" x14ac:dyDescent="0.2">
      <c r="A65" s="155"/>
      <c r="B65" s="161"/>
      <c r="C65" s="165"/>
      <c r="D65" s="67"/>
      <c r="E65" s="147"/>
      <c r="F65" s="147"/>
      <c r="G65" s="147"/>
      <c r="H65" s="148"/>
      <c r="I65" s="219"/>
      <c r="J65" s="163"/>
    </row>
    <row r="66" spans="1:10" ht="17.100000000000001" customHeight="1" x14ac:dyDescent="0.2">
      <c r="A66" s="155"/>
      <c r="B66" s="161"/>
      <c r="C66" s="165"/>
      <c r="D66" s="67"/>
      <c r="E66" s="147"/>
      <c r="F66" s="147"/>
      <c r="G66" s="147"/>
      <c r="H66" s="148"/>
      <c r="I66" s="219"/>
      <c r="J66" s="276"/>
    </row>
    <row r="67" spans="1:10" ht="17.100000000000001" customHeight="1" x14ac:dyDescent="0.2">
      <c r="A67" s="155"/>
      <c r="B67" s="161"/>
      <c r="C67" s="165"/>
      <c r="D67" s="67"/>
      <c r="E67" s="147"/>
      <c r="F67" s="147"/>
      <c r="G67" s="147"/>
      <c r="H67" s="148"/>
      <c r="I67" s="219"/>
      <c r="J67" s="276"/>
    </row>
    <row r="68" spans="1:10" ht="17.100000000000001" customHeight="1" x14ac:dyDescent="0.2">
      <c r="A68" s="155"/>
      <c r="B68" s="161"/>
      <c r="C68" s="165"/>
      <c r="D68" s="67"/>
      <c r="E68" s="147"/>
      <c r="F68" s="147"/>
      <c r="G68" s="147"/>
      <c r="H68" s="148"/>
      <c r="I68" s="219"/>
      <c r="J68" s="276"/>
    </row>
    <row r="69" spans="1:10" ht="17.100000000000001" customHeight="1" x14ac:dyDescent="0.2">
      <c r="A69" s="155"/>
      <c r="B69" s="161"/>
      <c r="C69" s="165"/>
      <c r="D69" s="67"/>
      <c r="E69" s="147"/>
      <c r="F69" s="147"/>
      <c r="G69" s="147"/>
      <c r="H69" s="148"/>
      <c r="I69" s="219"/>
      <c r="J69" s="276"/>
    </row>
    <row r="70" spans="1:10" ht="17.100000000000001" customHeight="1" x14ac:dyDescent="0.2">
      <c r="A70" s="155"/>
      <c r="B70" s="161"/>
      <c r="C70" s="165"/>
      <c r="D70" s="67"/>
      <c r="E70" s="147"/>
      <c r="F70" s="147"/>
      <c r="G70" s="147"/>
      <c r="H70" s="148"/>
      <c r="I70" s="219"/>
      <c r="J70" s="276"/>
    </row>
    <row r="71" spans="1:10" ht="17.100000000000001" customHeight="1" x14ac:dyDescent="0.2">
      <c r="A71" s="155"/>
      <c r="B71" s="161"/>
      <c r="C71" s="165"/>
      <c r="D71" s="67"/>
      <c r="E71" s="147"/>
      <c r="F71" s="147"/>
      <c r="G71" s="147"/>
      <c r="H71" s="148"/>
      <c r="I71" s="219"/>
      <c r="J71" s="276"/>
    </row>
    <row r="72" spans="1:10" ht="17.100000000000001" customHeight="1" x14ac:dyDescent="0.2">
      <c r="A72" s="155"/>
      <c r="B72" s="161"/>
      <c r="C72" s="165"/>
      <c r="D72" s="67"/>
      <c r="E72" s="147"/>
      <c r="F72" s="147"/>
      <c r="G72" s="147"/>
      <c r="H72" s="148"/>
      <c r="I72" s="219"/>
      <c r="J72" s="276"/>
    </row>
    <row r="73" spans="1:10" ht="17.100000000000001" customHeight="1" x14ac:dyDescent="0.2">
      <c r="A73" s="155"/>
      <c r="B73" s="161"/>
      <c r="C73" s="165"/>
      <c r="D73" s="67"/>
      <c r="E73" s="147"/>
      <c r="F73" s="147"/>
      <c r="G73" s="147"/>
      <c r="H73" s="148"/>
      <c r="I73" s="219"/>
      <c r="J73" s="276"/>
    </row>
    <row r="74" spans="1:10" ht="17.100000000000001" customHeight="1" x14ac:dyDescent="0.2">
      <c r="A74" s="155"/>
      <c r="B74" s="161"/>
      <c r="C74" s="165"/>
      <c r="D74" s="67"/>
      <c r="E74" s="147"/>
      <c r="F74" s="147"/>
      <c r="G74" s="147"/>
      <c r="H74" s="148"/>
      <c r="I74" s="219"/>
      <c r="J74" s="276"/>
    </row>
    <row r="75" spans="1:10" ht="17.100000000000001" customHeight="1" x14ac:dyDescent="0.2">
      <c r="A75" s="155"/>
      <c r="B75" s="161"/>
      <c r="C75" s="165"/>
      <c r="D75" s="67"/>
      <c r="E75" s="147"/>
      <c r="F75" s="147"/>
      <c r="G75" s="147"/>
      <c r="H75" s="148"/>
      <c r="I75" s="219"/>
      <c r="J75" s="276"/>
    </row>
    <row r="76" spans="1:10" ht="17.100000000000001" customHeight="1" x14ac:dyDescent="0.2">
      <c r="A76" s="155"/>
      <c r="B76" s="161"/>
      <c r="C76" s="165"/>
      <c r="D76" s="67"/>
      <c r="E76" s="147"/>
      <c r="F76" s="147"/>
      <c r="G76" s="147"/>
      <c r="H76" s="148"/>
      <c r="I76" s="219"/>
      <c r="J76" s="276"/>
    </row>
    <row r="77" spans="1:10" ht="17.100000000000001" customHeight="1" x14ac:dyDescent="0.2">
      <c r="A77" s="155"/>
      <c r="B77" s="161"/>
      <c r="C77" s="165"/>
      <c r="D77" s="67"/>
      <c r="E77" s="147"/>
      <c r="F77" s="147"/>
      <c r="G77" s="147"/>
      <c r="H77" s="148"/>
      <c r="I77" s="219"/>
      <c r="J77" s="276"/>
    </row>
    <row r="78" spans="1:10" ht="17.100000000000001" customHeight="1" x14ac:dyDescent="0.2">
      <c r="A78" s="155"/>
      <c r="B78" s="161"/>
      <c r="C78" s="165"/>
      <c r="D78" s="67"/>
      <c r="E78" s="147"/>
      <c r="F78" s="147"/>
      <c r="G78" s="147"/>
      <c r="H78" s="148"/>
      <c r="I78" s="219"/>
      <c r="J78" s="276"/>
    </row>
    <row r="79" spans="1:10" ht="17.100000000000001" customHeight="1" x14ac:dyDescent="0.2">
      <c r="A79" s="155"/>
      <c r="B79" s="161"/>
      <c r="C79" s="165"/>
      <c r="D79" s="67"/>
      <c r="E79" s="147"/>
      <c r="F79" s="147"/>
      <c r="G79" s="147"/>
      <c r="H79" s="148"/>
      <c r="I79" s="219"/>
      <c r="J79" s="276"/>
    </row>
    <row r="80" spans="1:10" ht="17.100000000000001" customHeight="1" x14ac:dyDescent="0.2">
      <c r="A80" s="155"/>
      <c r="B80" s="161"/>
      <c r="C80" s="165"/>
      <c r="D80" s="67"/>
      <c r="E80" s="147"/>
      <c r="F80" s="147"/>
      <c r="G80" s="147"/>
      <c r="H80" s="148"/>
      <c r="I80" s="219"/>
      <c r="J80" s="276"/>
    </row>
    <row r="81" spans="1:10" ht="17.100000000000001" customHeight="1" x14ac:dyDescent="0.2">
      <c r="A81" s="155"/>
      <c r="B81" s="162"/>
      <c r="C81" s="68"/>
      <c r="D81" s="68"/>
      <c r="E81" s="149"/>
      <c r="F81" s="149"/>
      <c r="G81" s="149"/>
      <c r="H81" s="150"/>
      <c r="I81" s="220"/>
      <c r="J81" s="164"/>
    </row>
    <row r="82" spans="1:10" ht="17.100000000000001" customHeight="1" x14ac:dyDescent="0.2">
      <c r="A82" s="155"/>
      <c r="B82" s="162"/>
      <c r="C82" s="68"/>
      <c r="D82" s="68"/>
      <c r="E82" s="149"/>
      <c r="F82" s="149"/>
      <c r="G82" s="149"/>
      <c r="H82" s="150"/>
      <c r="I82" s="220"/>
      <c r="J82" s="164"/>
    </row>
    <row r="83" spans="1:10" ht="17.100000000000001" customHeight="1" x14ac:dyDescent="0.2">
      <c r="A83" s="155"/>
      <c r="B83" s="162"/>
      <c r="C83" s="68"/>
      <c r="D83" s="68"/>
      <c r="E83" s="149"/>
      <c r="F83" s="149"/>
      <c r="G83" s="149"/>
      <c r="H83" s="150"/>
      <c r="I83" s="220"/>
      <c r="J83" s="164"/>
    </row>
    <row r="84" spans="1:10" ht="17.100000000000001" customHeight="1" x14ac:dyDescent="0.2">
      <c r="A84" s="155"/>
      <c r="B84" s="162"/>
      <c r="C84" s="68"/>
      <c r="D84" s="68"/>
      <c r="E84" s="149"/>
      <c r="F84" s="149"/>
      <c r="G84" s="149"/>
      <c r="H84" s="150"/>
      <c r="I84" s="220"/>
      <c r="J84" s="164"/>
    </row>
    <row r="85" spans="1:10" ht="17.100000000000001" customHeight="1" x14ac:dyDescent="0.2">
      <c r="A85" s="155"/>
      <c r="B85" s="162"/>
      <c r="C85" s="68"/>
      <c r="D85" s="68"/>
      <c r="E85" s="149"/>
      <c r="F85" s="149"/>
      <c r="G85" s="149"/>
      <c r="H85" s="150"/>
      <c r="I85" s="220"/>
      <c r="J85" s="164"/>
    </row>
    <row r="86" spans="1:10" ht="17.100000000000001" customHeight="1" x14ac:dyDescent="0.2">
      <c r="A86" s="155"/>
      <c r="B86" s="162"/>
      <c r="C86" s="68"/>
      <c r="D86" s="68"/>
      <c r="E86" s="149"/>
      <c r="F86" s="149"/>
      <c r="G86" s="149"/>
      <c r="H86" s="150"/>
      <c r="I86" s="220"/>
      <c r="J86" s="164"/>
    </row>
    <row r="87" spans="1:10" ht="17.100000000000001" customHeight="1" x14ac:dyDescent="0.2">
      <c r="A87" s="155"/>
      <c r="B87" s="162"/>
      <c r="C87" s="68"/>
      <c r="D87" s="68"/>
      <c r="E87" s="149"/>
      <c r="F87" s="149"/>
      <c r="G87" s="149"/>
      <c r="H87" s="150"/>
      <c r="I87" s="220"/>
      <c r="J87" s="164"/>
    </row>
    <row r="88" spans="1:10" ht="17.100000000000001" customHeight="1" x14ac:dyDescent="0.2">
      <c r="A88" s="155"/>
      <c r="B88" s="162"/>
      <c r="C88" s="68"/>
      <c r="D88" s="68"/>
      <c r="E88" s="149"/>
      <c r="F88" s="149"/>
      <c r="G88" s="149"/>
      <c r="H88" s="150"/>
      <c r="I88" s="220"/>
      <c r="J88" s="164"/>
    </row>
    <row r="89" spans="1:10" ht="17.100000000000001" customHeight="1" x14ac:dyDescent="0.2">
      <c r="A89" s="155"/>
      <c r="B89" s="162"/>
      <c r="C89" s="68"/>
      <c r="D89" s="68"/>
      <c r="E89" s="149"/>
      <c r="F89" s="149"/>
      <c r="G89" s="149"/>
      <c r="H89" s="150"/>
      <c r="I89" s="220"/>
      <c r="J89" s="164"/>
    </row>
    <row r="90" spans="1:10" ht="17.100000000000001" customHeight="1" x14ac:dyDescent="0.2">
      <c r="A90" s="155"/>
      <c r="B90" s="162"/>
      <c r="C90" s="68"/>
      <c r="D90" s="68"/>
      <c r="E90" s="149"/>
      <c r="F90" s="149"/>
      <c r="G90" s="149"/>
      <c r="H90" s="150"/>
      <c r="I90" s="220"/>
      <c r="J90" s="164"/>
    </row>
    <row r="91" spans="1:10" ht="17.100000000000001" customHeight="1" x14ac:dyDescent="0.2">
      <c r="A91" s="155"/>
      <c r="B91" s="162"/>
      <c r="C91" s="68"/>
      <c r="D91" s="68"/>
      <c r="E91" s="149"/>
      <c r="F91" s="149"/>
      <c r="G91" s="149"/>
      <c r="H91" s="150"/>
      <c r="I91" s="220"/>
      <c r="J91" s="164"/>
    </row>
    <row r="92" spans="1:10" ht="17.100000000000001" customHeight="1" x14ac:dyDescent="0.2">
      <c r="A92" s="155"/>
      <c r="B92" s="162"/>
      <c r="C92" s="68"/>
      <c r="D92" s="68"/>
      <c r="E92" s="149"/>
      <c r="F92" s="149"/>
      <c r="G92" s="149"/>
      <c r="H92" s="150"/>
      <c r="I92" s="220"/>
      <c r="J92" s="164"/>
    </row>
    <row r="93" spans="1:10" ht="17.100000000000001" customHeight="1" x14ac:dyDescent="0.2">
      <c r="A93" s="155"/>
      <c r="B93" s="162"/>
      <c r="C93" s="68"/>
      <c r="D93" s="68"/>
      <c r="E93" s="149"/>
      <c r="F93" s="149"/>
      <c r="G93" s="149"/>
      <c r="H93" s="150"/>
      <c r="I93" s="220"/>
      <c r="J93" s="164"/>
    </row>
    <row r="94" spans="1:10" ht="17.100000000000001" customHeight="1" x14ac:dyDescent="0.2">
      <c r="A94" s="155"/>
      <c r="B94" s="162"/>
      <c r="C94" s="68"/>
      <c r="D94" s="68"/>
      <c r="E94" s="149"/>
      <c r="F94" s="149"/>
      <c r="G94" s="149"/>
      <c r="H94" s="150"/>
      <c r="I94" s="220"/>
      <c r="J94" s="164"/>
    </row>
    <row r="95" spans="1:10" ht="17.100000000000001" customHeight="1" x14ac:dyDescent="0.2">
      <c r="A95" s="155"/>
      <c r="B95" s="162"/>
      <c r="C95" s="68"/>
      <c r="D95" s="68"/>
      <c r="E95" s="149"/>
      <c r="F95" s="149"/>
      <c r="G95" s="149"/>
      <c r="H95" s="150"/>
      <c r="I95" s="220"/>
      <c r="J95" s="164"/>
    </row>
    <row r="96" spans="1:10" ht="17.100000000000001" customHeight="1" x14ac:dyDescent="0.2">
      <c r="A96" s="155"/>
      <c r="B96" s="162"/>
      <c r="C96" s="68"/>
      <c r="D96" s="68"/>
      <c r="E96" s="149"/>
      <c r="F96" s="149"/>
      <c r="G96" s="149"/>
      <c r="H96" s="150"/>
      <c r="I96" s="220"/>
      <c r="J96" s="164"/>
    </row>
    <row r="97" spans="1:14" ht="17.100000000000001" customHeight="1" x14ac:dyDescent="0.2">
      <c r="A97" s="155"/>
      <c r="B97" s="162"/>
      <c r="C97" s="68"/>
      <c r="D97" s="68"/>
      <c r="E97" s="149"/>
      <c r="F97" s="149"/>
      <c r="G97" s="149"/>
      <c r="H97" s="150"/>
      <c r="I97" s="220"/>
      <c r="J97" s="164"/>
    </row>
    <row r="98" spans="1:14" ht="17.100000000000001" customHeight="1" x14ac:dyDescent="0.2">
      <c r="A98" s="155"/>
      <c r="B98" s="162"/>
      <c r="C98" s="68"/>
      <c r="D98" s="68"/>
      <c r="E98" s="149"/>
      <c r="F98" s="149"/>
      <c r="G98" s="149"/>
      <c r="H98" s="150"/>
      <c r="I98" s="220"/>
      <c r="J98" s="164"/>
      <c r="N98" s="15" t="s">
        <v>22</v>
      </c>
    </row>
    <row r="99" spans="1:14" ht="17.100000000000001" customHeight="1" x14ac:dyDescent="0.2">
      <c r="A99" s="18"/>
      <c r="B99" s="145"/>
      <c r="C99" s="19"/>
      <c r="D99" s="19"/>
      <c r="E99" s="151"/>
      <c r="F99" s="151"/>
      <c r="G99" s="151"/>
      <c r="H99" s="152"/>
      <c r="I99" s="221"/>
      <c r="J99" s="146"/>
    </row>
    <row r="100" spans="1:14" ht="20.25" customHeight="1" thickBot="1" x14ac:dyDescent="0.25">
      <c r="A100" s="307" t="s">
        <v>19</v>
      </c>
      <c r="B100" s="308"/>
      <c r="C100" s="308"/>
      <c r="D100" s="309"/>
      <c r="E100" s="70">
        <f>SUM(E65:E99)</f>
        <v>0</v>
      </c>
      <c r="F100" s="70">
        <f>SUM(F65:F99)</f>
        <v>0</v>
      </c>
      <c r="G100" s="70">
        <f>SUM(G65:G99)</f>
        <v>0</v>
      </c>
      <c r="H100" s="70">
        <f>SUM(H65:H99)</f>
        <v>0</v>
      </c>
      <c r="I100" s="223"/>
      <c r="J100" s="71"/>
    </row>
    <row r="102" spans="1:14" ht="13.5" thickBot="1" x14ac:dyDescent="0.25"/>
    <row r="103" spans="1:14" ht="20.25" customHeight="1" thickBot="1" x14ac:dyDescent="0.3">
      <c r="A103" s="320" t="s">
        <v>87</v>
      </c>
      <c r="B103" s="321"/>
      <c r="C103" s="321"/>
      <c r="D103" s="321"/>
      <c r="E103" s="321"/>
      <c r="F103" s="321"/>
      <c r="G103" s="321"/>
      <c r="H103" s="321"/>
      <c r="I103" s="322"/>
      <c r="J103" s="323"/>
    </row>
    <row r="104" spans="1:14" ht="6" customHeight="1" x14ac:dyDescent="0.2"/>
    <row r="105" spans="1:14" ht="6" customHeight="1" thickBot="1" x14ac:dyDescent="0.25"/>
    <row r="106" spans="1:14" ht="6" customHeight="1" x14ac:dyDescent="0.2">
      <c r="A106" s="72"/>
      <c r="B106" s="50"/>
      <c r="C106" s="50"/>
      <c r="D106" s="50"/>
      <c r="E106" s="50"/>
      <c r="F106" s="50"/>
      <c r="G106" s="50"/>
      <c r="H106" s="50"/>
      <c r="I106" s="50"/>
      <c r="J106" s="51"/>
    </row>
    <row r="107" spans="1:14" x14ac:dyDescent="0.2">
      <c r="A107" s="52" t="s">
        <v>9</v>
      </c>
      <c r="B107" s="53"/>
      <c r="C107" s="324"/>
      <c r="D107" s="325"/>
      <c r="E107" s="54" t="s">
        <v>10</v>
      </c>
      <c r="F107" s="324"/>
      <c r="G107" s="325"/>
      <c r="H107" s="55"/>
      <c r="I107" s="55"/>
      <c r="J107" s="56"/>
    </row>
    <row r="108" spans="1:14" s="55" customFormat="1" ht="5.25" customHeight="1" x14ac:dyDescent="0.2">
      <c r="A108" s="52"/>
      <c r="B108" s="53"/>
      <c r="C108" s="57"/>
      <c r="D108" s="57"/>
      <c r="E108" s="53"/>
      <c r="F108" s="57"/>
      <c r="G108" s="57"/>
      <c r="J108" s="56"/>
    </row>
    <row r="109" spans="1:14" x14ac:dyDescent="0.2">
      <c r="A109" s="52" t="s">
        <v>11</v>
      </c>
      <c r="B109" s="53"/>
      <c r="C109" s="326" t="str">
        <f>IF(ISBLANK('Plan de financement'!H1),"",'Plan de financement'!H1)</f>
        <v/>
      </c>
      <c r="D109" s="327"/>
      <c r="E109" s="57"/>
      <c r="F109" s="57"/>
      <c r="G109" s="57"/>
      <c r="H109" s="58"/>
      <c r="I109" s="58"/>
      <c r="J109" s="59"/>
    </row>
    <row r="110" spans="1:14" ht="4.5" customHeight="1" thickBot="1" x14ac:dyDescent="0.25">
      <c r="A110" s="60"/>
      <c r="B110" s="61"/>
      <c r="C110" s="62"/>
      <c r="D110" s="62"/>
      <c r="E110" s="62"/>
      <c r="F110" s="62"/>
      <c r="G110" s="62"/>
      <c r="H110" s="62"/>
      <c r="I110" s="62"/>
      <c r="J110" s="63"/>
    </row>
    <row r="111" spans="1:14" ht="13.5" thickBot="1" x14ac:dyDescent="0.25"/>
    <row r="112" spans="1:14" ht="25.5" customHeight="1" thickBot="1" x14ac:dyDescent="0.3">
      <c r="A112" s="320"/>
      <c r="B112" s="321"/>
      <c r="C112" s="321"/>
      <c r="D112" s="321"/>
      <c r="E112" s="321"/>
      <c r="F112" s="321"/>
      <c r="G112" s="321"/>
      <c r="H112" s="321"/>
      <c r="I112" s="322"/>
      <c r="J112" s="323"/>
    </row>
    <row r="113" spans="1:10" ht="17.25" customHeight="1" thickBot="1" x14ac:dyDescent="0.25">
      <c r="A113" s="310" t="s">
        <v>45</v>
      </c>
      <c r="B113" s="311"/>
      <c r="C113" s="311"/>
      <c r="D113" s="311"/>
      <c r="E113" s="311"/>
      <c r="F113" s="311"/>
      <c r="G113" s="311"/>
      <c r="H113" s="311"/>
      <c r="I113" s="311"/>
      <c r="J113" s="312"/>
    </row>
    <row r="114" spans="1:10" ht="27.75" customHeight="1" x14ac:dyDescent="0.2">
      <c r="A114" s="313" t="s">
        <v>1</v>
      </c>
      <c r="B114" s="315" t="s">
        <v>12</v>
      </c>
      <c r="C114" s="315" t="s">
        <v>13</v>
      </c>
      <c r="D114" s="315" t="s">
        <v>14</v>
      </c>
      <c r="E114" s="315" t="s">
        <v>15</v>
      </c>
      <c r="F114" s="317" t="s">
        <v>16</v>
      </c>
      <c r="G114" s="318"/>
      <c r="H114" s="318"/>
      <c r="I114" s="318"/>
      <c r="J114" s="319"/>
    </row>
    <row r="115" spans="1:10" ht="51.75" thickBot="1" x14ac:dyDescent="0.25">
      <c r="A115" s="314"/>
      <c r="B115" s="316"/>
      <c r="C115" s="316"/>
      <c r="D115" s="316"/>
      <c r="E115" s="316"/>
      <c r="F115" s="64" t="s">
        <v>47</v>
      </c>
      <c r="G115" s="64" t="s">
        <v>40</v>
      </c>
      <c r="H115" s="65" t="s">
        <v>113</v>
      </c>
      <c r="I115" s="218" t="s">
        <v>17</v>
      </c>
      <c r="J115" s="66" t="s">
        <v>78</v>
      </c>
    </row>
    <row r="116" spans="1:10" ht="15.75" customHeight="1" x14ac:dyDescent="0.2">
      <c r="A116" s="155"/>
      <c r="B116" s="161"/>
      <c r="C116" s="67"/>
      <c r="D116" s="67"/>
      <c r="E116" s="147"/>
      <c r="F116" s="147"/>
      <c r="G116" s="147"/>
      <c r="H116" s="148"/>
      <c r="I116" s="219"/>
      <c r="J116" s="163"/>
    </row>
    <row r="117" spans="1:10" ht="15.75" customHeight="1" x14ac:dyDescent="0.2">
      <c r="A117" s="155"/>
      <c r="B117" s="161"/>
      <c r="C117" s="67"/>
      <c r="D117" s="67"/>
      <c r="E117" s="147"/>
      <c r="F117" s="147"/>
      <c r="G117" s="147"/>
      <c r="H117" s="148"/>
      <c r="I117" s="219"/>
      <c r="J117" s="276"/>
    </row>
    <row r="118" spans="1:10" ht="15.75" customHeight="1" x14ac:dyDescent="0.2">
      <c r="A118" s="155"/>
      <c r="B118" s="161"/>
      <c r="C118" s="67"/>
      <c r="D118" s="67"/>
      <c r="E118" s="147"/>
      <c r="F118" s="147"/>
      <c r="G118" s="147"/>
      <c r="H118" s="148"/>
      <c r="I118" s="219"/>
      <c r="J118" s="276"/>
    </row>
    <row r="119" spans="1:10" ht="15.75" customHeight="1" x14ac:dyDescent="0.2">
      <c r="A119" s="155"/>
      <c r="B119" s="161"/>
      <c r="C119" s="67"/>
      <c r="D119" s="67"/>
      <c r="E119" s="147"/>
      <c r="F119" s="147"/>
      <c r="G119" s="147"/>
      <c r="H119" s="148"/>
      <c r="I119" s="219"/>
      <c r="J119" s="276"/>
    </row>
    <row r="120" spans="1:10" ht="15.75" customHeight="1" x14ac:dyDescent="0.2">
      <c r="A120" s="155"/>
      <c r="B120" s="161"/>
      <c r="C120" s="67"/>
      <c r="D120" s="67"/>
      <c r="E120" s="147"/>
      <c r="F120" s="147"/>
      <c r="G120" s="147"/>
      <c r="H120" s="148"/>
      <c r="I120" s="219"/>
      <c r="J120" s="276"/>
    </row>
    <row r="121" spans="1:10" ht="15.75" customHeight="1" x14ac:dyDescent="0.2">
      <c r="A121" s="155"/>
      <c r="B121" s="161"/>
      <c r="C121" s="67"/>
      <c r="D121" s="67"/>
      <c r="E121" s="147"/>
      <c r="F121" s="147"/>
      <c r="G121" s="147"/>
      <c r="H121" s="148"/>
      <c r="I121" s="219"/>
      <c r="J121" s="276"/>
    </row>
    <row r="122" spans="1:10" ht="15.75" customHeight="1" x14ac:dyDescent="0.2">
      <c r="A122" s="155"/>
      <c r="B122" s="161"/>
      <c r="C122" s="67"/>
      <c r="D122" s="67"/>
      <c r="E122" s="147"/>
      <c r="F122" s="147"/>
      <c r="G122" s="147"/>
      <c r="H122" s="148"/>
      <c r="I122" s="219"/>
      <c r="J122" s="276"/>
    </row>
    <row r="123" spans="1:10" ht="15.75" customHeight="1" x14ac:dyDescent="0.2">
      <c r="A123" s="155"/>
      <c r="B123" s="161"/>
      <c r="C123" s="67"/>
      <c r="D123" s="67"/>
      <c r="E123" s="147"/>
      <c r="F123" s="147"/>
      <c r="G123" s="147"/>
      <c r="H123" s="148"/>
      <c r="I123" s="219"/>
      <c r="J123" s="276"/>
    </row>
    <row r="124" spans="1:10" ht="15.75" customHeight="1" x14ac:dyDescent="0.2">
      <c r="A124" s="155"/>
      <c r="B124" s="161"/>
      <c r="C124" s="67"/>
      <c r="D124" s="67"/>
      <c r="E124" s="147"/>
      <c r="F124" s="147"/>
      <c r="G124" s="147"/>
      <c r="H124" s="148"/>
      <c r="I124" s="219"/>
      <c r="J124" s="276"/>
    </row>
    <row r="125" spans="1:10" ht="15.75" customHeight="1" x14ac:dyDescent="0.2">
      <c r="A125" s="155"/>
      <c r="B125" s="161"/>
      <c r="C125" s="67"/>
      <c r="D125" s="67"/>
      <c r="E125" s="147"/>
      <c r="F125" s="147"/>
      <c r="G125" s="147"/>
      <c r="H125" s="148"/>
      <c r="I125" s="219"/>
      <c r="J125" s="276"/>
    </row>
    <row r="126" spans="1:10" ht="15.75" customHeight="1" x14ac:dyDescent="0.2">
      <c r="A126" s="155"/>
      <c r="B126" s="161"/>
      <c r="C126" s="67"/>
      <c r="D126" s="67"/>
      <c r="E126" s="147"/>
      <c r="F126" s="147"/>
      <c r="G126" s="147"/>
      <c r="H126" s="148"/>
      <c r="I126" s="219"/>
      <c r="J126" s="276"/>
    </row>
    <row r="127" spans="1:10" ht="15.75" customHeight="1" x14ac:dyDescent="0.2">
      <c r="A127" s="155"/>
      <c r="B127" s="161"/>
      <c r="C127" s="67"/>
      <c r="D127" s="67"/>
      <c r="E127" s="147"/>
      <c r="F127" s="147"/>
      <c r="G127" s="147"/>
      <c r="H127" s="148"/>
      <c r="I127" s="219"/>
      <c r="J127" s="276"/>
    </row>
    <row r="128" spans="1:10" ht="15.75" customHeight="1" x14ac:dyDescent="0.2">
      <c r="A128" s="155"/>
      <c r="B128" s="161"/>
      <c r="C128" s="67"/>
      <c r="D128" s="67"/>
      <c r="E128" s="147"/>
      <c r="F128" s="147"/>
      <c r="G128" s="147"/>
      <c r="H128" s="148"/>
      <c r="I128" s="219"/>
      <c r="J128" s="276"/>
    </row>
    <row r="129" spans="1:10" ht="15.75" customHeight="1" x14ac:dyDescent="0.2">
      <c r="A129" s="155"/>
      <c r="B129" s="161"/>
      <c r="C129" s="67"/>
      <c r="D129" s="67"/>
      <c r="E129" s="147"/>
      <c r="F129" s="147"/>
      <c r="G129" s="147"/>
      <c r="H129" s="148"/>
      <c r="I129" s="219"/>
      <c r="J129" s="276"/>
    </row>
    <row r="130" spans="1:10" ht="15.75" customHeight="1" x14ac:dyDescent="0.2">
      <c r="A130" s="155"/>
      <c r="B130" s="161"/>
      <c r="C130" s="67"/>
      <c r="D130" s="67"/>
      <c r="E130" s="147"/>
      <c r="F130" s="147"/>
      <c r="G130" s="147"/>
      <c r="H130" s="148"/>
      <c r="I130" s="219"/>
      <c r="J130" s="276"/>
    </row>
    <row r="131" spans="1:10" ht="15.75" customHeight="1" x14ac:dyDescent="0.2">
      <c r="A131" s="155"/>
      <c r="B131" s="161"/>
      <c r="C131" s="67"/>
      <c r="D131" s="67"/>
      <c r="E131" s="147"/>
      <c r="F131" s="147"/>
      <c r="G131" s="147"/>
      <c r="H131" s="148"/>
      <c r="I131" s="219"/>
      <c r="J131" s="276"/>
    </row>
    <row r="132" spans="1:10" ht="15.75" customHeight="1" x14ac:dyDescent="0.2">
      <c r="A132" s="155"/>
      <c r="B132" s="162"/>
      <c r="C132" s="68"/>
      <c r="D132" s="68"/>
      <c r="E132" s="149"/>
      <c r="F132" s="149"/>
      <c r="G132" s="149"/>
      <c r="H132" s="150"/>
      <c r="I132" s="220"/>
      <c r="J132" s="164"/>
    </row>
    <row r="133" spans="1:10" ht="15.75" customHeight="1" x14ac:dyDescent="0.2">
      <c r="A133" s="155"/>
      <c r="B133" s="162"/>
      <c r="C133" s="68"/>
      <c r="D133" s="68"/>
      <c r="E133" s="149"/>
      <c r="F133" s="149"/>
      <c r="G133" s="149"/>
      <c r="H133" s="150"/>
      <c r="I133" s="220"/>
      <c r="J133" s="164"/>
    </row>
    <row r="134" spans="1:10" ht="15.75" customHeight="1" x14ac:dyDescent="0.2">
      <c r="A134" s="155"/>
      <c r="B134" s="162"/>
      <c r="C134" s="68"/>
      <c r="D134" s="68"/>
      <c r="E134" s="149"/>
      <c r="F134" s="149"/>
      <c r="G134" s="149"/>
      <c r="H134" s="150"/>
      <c r="I134" s="220"/>
      <c r="J134" s="164"/>
    </row>
    <row r="135" spans="1:10" ht="15.75" customHeight="1" x14ac:dyDescent="0.2">
      <c r="A135" s="155"/>
      <c r="B135" s="162"/>
      <c r="C135" s="68"/>
      <c r="D135" s="68"/>
      <c r="E135" s="149"/>
      <c r="F135" s="149"/>
      <c r="G135" s="149"/>
      <c r="H135" s="150"/>
      <c r="I135" s="220"/>
      <c r="J135" s="164"/>
    </row>
    <row r="136" spans="1:10" ht="15.75" customHeight="1" x14ac:dyDescent="0.2">
      <c r="A136" s="155"/>
      <c r="B136" s="162"/>
      <c r="C136" s="68"/>
      <c r="D136" s="68"/>
      <c r="E136" s="149"/>
      <c r="F136" s="149"/>
      <c r="G136" s="149"/>
      <c r="H136" s="150"/>
      <c r="I136" s="220"/>
      <c r="J136" s="164"/>
    </row>
    <row r="137" spans="1:10" ht="15.75" customHeight="1" x14ac:dyDescent="0.2">
      <c r="A137" s="155"/>
      <c r="B137" s="162"/>
      <c r="C137" s="68"/>
      <c r="D137" s="68"/>
      <c r="E137" s="149"/>
      <c r="F137" s="149"/>
      <c r="G137" s="149"/>
      <c r="H137" s="150"/>
      <c r="I137" s="220"/>
      <c r="J137" s="164"/>
    </row>
    <row r="138" spans="1:10" ht="15.75" customHeight="1" x14ac:dyDescent="0.2">
      <c r="A138" s="155"/>
      <c r="B138" s="162"/>
      <c r="C138" s="68"/>
      <c r="D138" s="68"/>
      <c r="E138" s="149"/>
      <c r="F138" s="149"/>
      <c r="G138" s="149"/>
      <c r="H138" s="150"/>
      <c r="I138" s="220"/>
      <c r="J138" s="164"/>
    </row>
    <row r="139" spans="1:10" ht="15.75" customHeight="1" x14ac:dyDescent="0.2">
      <c r="A139" s="155"/>
      <c r="B139" s="162"/>
      <c r="C139" s="68"/>
      <c r="D139" s="68"/>
      <c r="E139" s="149"/>
      <c r="F139" s="149"/>
      <c r="G139" s="149"/>
      <c r="H139" s="150"/>
      <c r="I139" s="220"/>
      <c r="J139" s="164"/>
    </row>
    <row r="140" spans="1:10" ht="15.75" customHeight="1" x14ac:dyDescent="0.2">
      <c r="A140" s="155"/>
      <c r="B140" s="162"/>
      <c r="C140" s="68"/>
      <c r="D140" s="68"/>
      <c r="E140" s="149"/>
      <c r="F140" s="149"/>
      <c r="G140" s="149"/>
      <c r="H140" s="150"/>
      <c r="I140" s="220"/>
      <c r="J140" s="164"/>
    </row>
    <row r="141" spans="1:10" ht="15.75" customHeight="1" x14ac:dyDescent="0.2">
      <c r="A141" s="155"/>
      <c r="B141" s="162"/>
      <c r="C141" s="68"/>
      <c r="D141" s="68"/>
      <c r="E141" s="149"/>
      <c r="F141" s="149"/>
      <c r="G141" s="149"/>
      <c r="H141" s="150"/>
      <c r="I141" s="220"/>
      <c r="J141" s="164"/>
    </row>
    <row r="142" spans="1:10" ht="15.75" customHeight="1" x14ac:dyDescent="0.2">
      <c r="A142" s="155"/>
      <c r="B142" s="162"/>
      <c r="C142" s="68"/>
      <c r="D142" s="68"/>
      <c r="E142" s="149"/>
      <c r="F142" s="149"/>
      <c r="G142" s="149"/>
      <c r="H142" s="150"/>
      <c r="I142" s="220"/>
      <c r="J142" s="164"/>
    </row>
    <row r="143" spans="1:10" ht="15.75" customHeight="1" x14ac:dyDescent="0.2">
      <c r="A143" s="155"/>
      <c r="B143" s="162"/>
      <c r="C143" s="68"/>
      <c r="D143" s="68"/>
      <c r="E143" s="149"/>
      <c r="F143" s="149"/>
      <c r="G143" s="149"/>
      <c r="H143" s="150"/>
      <c r="I143" s="220"/>
      <c r="J143" s="164"/>
    </row>
    <row r="144" spans="1:10" ht="15.75" customHeight="1" x14ac:dyDescent="0.2">
      <c r="A144" s="155"/>
      <c r="B144" s="162"/>
      <c r="C144" s="68"/>
      <c r="D144" s="68"/>
      <c r="E144" s="149"/>
      <c r="F144" s="149"/>
      <c r="G144" s="149"/>
      <c r="H144" s="150"/>
      <c r="I144" s="220"/>
      <c r="J144" s="164"/>
    </row>
    <row r="145" spans="1:10" ht="15.75" customHeight="1" x14ac:dyDescent="0.2">
      <c r="A145" s="155"/>
      <c r="B145" s="162"/>
      <c r="C145" s="68"/>
      <c r="D145" s="68"/>
      <c r="E145" s="149"/>
      <c r="F145" s="149"/>
      <c r="G145" s="149"/>
      <c r="H145" s="150"/>
      <c r="I145" s="220"/>
      <c r="J145" s="164"/>
    </row>
    <row r="146" spans="1:10" ht="15.75" customHeight="1" x14ac:dyDescent="0.2">
      <c r="A146" s="155"/>
      <c r="B146" s="162"/>
      <c r="C146" s="68"/>
      <c r="D146" s="68"/>
      <c r="E146" s="149"/>
      <c r="F146" s="149"/>
      <c r="G146" s="149"/>
      <c r="H146" s="150"/>
      <c r="I146" s="220"/>
      <c r="J146" s="164"/>
    </row>
    <row r="147" spans="1:10" ht="15.75" customHeight="1" x14ac:dyDescent="0.2">
      <c r="A147" s="155"/>
      <c r="B147" s="162"/>
      <c r="C147" s="68"/>
      <c r="D147" s="68"/>
      <c r="E147" s="149"/>
      <c r="F147" s="149"/>
      <c r="G147" s="149"/>
      <c r="H147" s="150"/>
      <c r="I147" s="220"/>
      <c r="J147" s="164"/>
    </row>
    <row r="148" spans="1:10" ht="15.75" customHeight="1" x14ac:dyDescent="0.2">
      <c r="A148" s="155"/>
      <c r="B148" s="162"/>
      <c r="C148" s="68"/>
      <c r="D148" s="68"/>
      <c r="E148" s="149"/>
      <c r="F148" s="149"/>
      <c r="G148" s="149"/>
      <c r="H148" s="150"/>
      <c r="I148" s="220"/>
      <c r="J148" s="164"/>
    </row>
    <row r="149" spans="1:10" ht="15.75" customHeight="1" x14ac:dyDescent="0.2">
      <c r="A149" s="18"/>
      <c r="B149" s="145"/>
      <c r="C149" s="19"/>
      <c r="D149" s="19"/>
      <c r="E149" s="151"/>
      <c r="F149" s="151"/>
      <c r="G149" s="151"/>
      <c r="H149" s="152"/>
      <c r="I149" s="221"/>
      <c r="J149" s="146"/>
    </row>
    <row r="150" spans="1:10" ht="15.75" customHeight="1" x14ac:dyDescent="0.2">
      <c r="A150" s="18"/>
      <c r="B150" s="145"/>
      <c r="C150" s="19"/>
      <c r="D150" s="19"/>
      <c r="E150" s="153"/>
      <c r="F150" s="153"/>
      <c r="G150" s="153"/>
      <c r="H150" s="154"/>
      <c r="I150" s="222"/>
      <c r="J150" s="146"/>
    </row>
    <row r="151" spans="1:10" ht="13.5" thickBot="1" x14ac:dyDescent="0.25">
      <c r="A151" s="307" t="s">
        <v>19</v>
      </c>
      <c r="B151" s="308"/>
      <c r="C151" s="308"/>
      <c r="D151" s="309"/>
      <c r="E151" s="70">
        <f>SUM(E116:E150)</f>
        <v>0</v>
      </c>
      <c r="F151" s="70">
        <f>SUM(F116:F150)</f>
        <v>0</v>
      </c>
      <c r="G151" s="70">
        <f>SUM(G116:G150)</f>
        <v>0</v>
      </c>
      <c r="H151" s="70">
        <f>SUM(H116:H150)</f>
        <v>0</v>
      </c>
      <c r="I151" s="217"/>
      <c r="J151" s="71"/>
    </row>
    <row r="153" spans="1:10" ht="13.5" thickBot="1" x14ac:dyDescent="0.25"/>
    <row r="154" spans="1:10" ht="16.5" thickBot="1" x14ac:dyDescent="0.3">
      <c r="A154" s="320" t="s">
        <v>101</v>
      </c>
      <c r="B154" s="321"/>
      <c r="C154" s="321"/>
      <c r="D154" s="321"/>
      <c r="E154" s="321"/>
      <c r="F154" s="321"/>
      <c r="G154" s="321"/>
      <c r="H154" s="321"/>
      <c r="I154" s="322"/>
      <c r="J154" s="323"/>
    </row>
    <row r="156" spans="1:10" ht="13.5" thickBot="1" x14ac:dyDescent="0.25"/>
    <row r="157" spans="1:10" x14ac:dyDescent="0.2">
      <c r="A157" s="72"/>
      <c r="B157" s="50"/>
      <c r="C157" s="50"/>
      <c r="D157" s="50"/>
      <c r="E157" s="50"/>
      <c r="F157" s="50"/>
      <c r="G157" s="50"/>
      <c r="H157" s="50"/>
      <c r="I157" s="50"/>
      <c r="J157" s="51"/>
    </row>
    <row r="158" spans="1:10" x14ac:dyDescent="0.2">
      <c r="A158" s="52" t="s">
        <v>9</v>
      </c>
      <c r="B158" s="53"/>
      <c r="C158" s="324"/>
      <c r="D158" s="325"/>
      <c r="E158" s="54" t="s">
        <v>10</v>
      </c>
      <c r="F158" s="324"/>
      <c r="G158" s="325"/>
      <c r="H158" s="55"/>
      <c r="I158" s="55"/>
      <c r="J158" s="56"/>
    </row>
    <row r="159" spans="1:10" x14ac:dyDescent="0.2">
      <c r="A159" s="52"/>
      <c r="B159" s="53"/>
      <c r="C159" s="57"/>
      <c r="D159" s="57"/>
      <c r="E159" s="53"/>
      <c r="F159" s="57"/>
      <c r="G159" s="57"/>
      <c r="H159" s="55"/>
      <c r="I159" s="55"/>
      <c r="J159" s="56"/>
    </row>
    <row r="160" spans="1:10" x14ac:dyDescent="0.2">
      <c r="A160" s="52" t="s">
        <v>11</v>
      </c>
      <c r="B160" s="53"/>
      <c r="C160" s="326" t="str">
        <f>IF(ISBLANK('Plan de financement'!H1),"",'Plan de financement'!H1)</f>
        <v/>
      </c>
      <c r="D160" s="327"/>
      <c r="E160" s="57"/>
      <c r="F160" s="57"/>
      <c r="G160" s="57"/>
      <c r="H160" s="58"/>
      <c r="I160" s="58"/>
      <c r="J160" s="59"/>
    </row>
    <row r="161" spans="1:10" ht="13.5" thickBot="1" x14ac:dyDescent="0.25">
      <c r="A161" s="60"/>
      <c r="B161" s="61"/>
      <c r="C161" s="62"/>
      <c r="D161" s="62"/>
      <c r="E161" s="62"/>
      <c r="F161" s="62"/>
      <c r="G161" s="62"/>
      <c r="H161" s="62"/>
      <c r="I161" s="62"/>
      <c r="J161" s="63"/>
    </row>
    <row r="162" spans="1:10" ht="13.5" thickBot="1" x14ac:dyDescent="0.25"/>
    <row r="163" spans="1:10" ht="16.5" thickBot="1" x14ac:dyDescent="0.3">
      <c r="A163" s="320"/>
      <c r="B163" s="321"/>
      <c r="C163" s="321"/>
      <c r="D163" s="321"/>
      <c r="E163" s="321"/>
      <c r="F163" s="321"/>
      <c r="G163" s="321"/>
      <c r="H163" s="321"/>
      <c r="I163" s="322"/>
      <c r="J163" s="323"/>
    </row>
    <row r="164" spans="1:10" ht="13.5" thickBot="1" x14ac:dyDescent="0.25">
      <c r="A164" s="310" t="s">
        <v>45</v>
      </c>
      <c r="B164" s="311"/>
      <c r="C164" s="311"/>
      <c r="D164" s="311"/>
      <c r="E164" s="311"/>
      <c r="F164" s="311"/>
      <c r="G164" s="311"/>
      <c r="H164" s="311"/>
      <c r="I164" s="311"/>
      <c r="J164" s="312"/>
    </row>
    <row r="165" spans="1:10" x14ac:dyDescent="0.2">
      <c r="A165" s="313" t="s">
        <v>1</v>
      </c>
      <c r="B165" s="315" t="s">
        <v>12</v>
      </c>
      <c r="C165" s="315" t="s">
        <v>13</v>
      </c>
      <c r="D165" s="315" t="s">
        <v>14</v>
      </c>
      <c r="E165" s="315" t="s">
        <v>15</v>
      </c>
      <c r="F165" s="317" t="s">
        <v>16</v>
      </c>
      <c r="G165" s="318"/>
      <c r="H165" s="318"/>
      <c r="I165" s="318"/>
      <c r="J165" s="319"/>
    </row>
    <row r="166" spans="1:10" ht="51.75" thickBot="1" x14ac:dyDescent="0.25">
      <c r="A166" s="314"/>
      <c r="B166" s="316"/>
      <c r="C166" s="316"/>
      <c r="D166" s="316"/>
      <c r="E166" s="316"/>
      <c r="F166" s="258" t="s">
        <v>47</v>
      </c>
      <c r="G166" s="258" t="s">
        <v>40</v>
      </c>
      <c r="H166" s="65" t="s">
        <v>113</v>
      </c>
      <c r="I166" s="218" t="s">
        <v>17</v>
      </c>
      <c r="J166" s="66" t="s">
        <v>78</v>
      </c>
    </row>
    <row r="167" spans="1:10" ht="15.75" customHeight="1" x14ac:dyDescent="0.2">
      <c r="A167" s="155"/>
      <c r="B167" s="161"/>
      <c r="C167" s="67"/>
      <c r="D167" s="67"/>
      <c r="E167" s="147"/>
      <c r="F167" s="147"/>
      <c r="G167" s="147"/>
      <c r="H167" s="148"/>
      <c r="I167" s="219"/>
      <c r="J167" s="163"/>
    </row>
    <row r="168" spans="1:10" ht="15.75" customHeight="1" x14ac:dyDescent="0.2">
      <c r="A168" s="155"/>
      <c r="B168" s="162"/>
      <c r="C168" s="68"/>
      <c r="D168" s="68"/>
      <c r="E168" s="149"/>
      <c r="F168" s="149"/>
      <c r="G168" s="149"/>
      <c r="H168" s="150"/>
      <c r="I168" s="220"/>
      <c r="J168" s="164"/>
    </row>
    <row r="169" spans="1:10" ht="15.75" customHeight="1" x14ac:dyDescent="0.2">
      <c r="A169" s="155"/>
      <c r="B169" s="162"/>
      <c r="C169" s="68"/>
      <c r="D169" s="68"/>
      <c r="E169" s="149"/>
      <c r="F169" s="149"/>
      <c r="G169" s="149"/>
      <c r="H169" s="150"/>
      <c r="I169" s="220"/>
      <c r="J169" s="164"/>
    </row>
    <row r="170" spans="1:10" ht="15.75" customHeight="1" x14ac:dyDescent="0.2">
      <c r="A170" s="155"/>
      <c r="B170" s="162"/>
      <c r="C170" s="68"/>
      <c r="D170" s="68"/>
      <c r="E170" s="149"/>
      <c r="F170" s="149"/>
      <c r="G170" s="149"/>
      <c r="H170" s="150"/>
      <c r="I170" s="220"/>
      <c r="J170" s="164"/>
    </row>
    <row r="171" spans="1:10" ht="15.75" customHeight="1" x14ac:dyDescent="0.2">
      <c r="A171" s="155"/>
      <c r="B171" s="162"/>
      <c r="C171" s="68"/>
      <c r="D171" s="68"/>
      <c r="E171" s="149"/>
      <c r="F171" s="149"/>
      <c r="G171" s="149"/>
      <c r="H171" s="150"/>
      <c r="I171" s="220"/>
      <c r="J171" s="164"/>
    </row>
    <row r="172" spans="1:10" ht="15.75" customHeight="1" x14ac:dyDescent="0.2">
      <c r="A172" s="155"/>
      <c r="B172" s="162"/>
      <c r="C172" s="68"/>
      <c r="D172" s="68"/>
      <c r="E172" s="149"/>
      <c r="F172" s="149"/>
      <c r="G172" s="149"/>
      <c r="H172" s="150"/>
      <c r="I172" s="220"/>
      <c r="J172" s="164"/>
    </row>
    <row r="173" spans="1:10" ht="15.75" customHeight="1" x14ac:dyDescent="0.2">
      <c r="A173" s="155"/>
      <c r="B173" s="162"/>
      <c r="C173" s="68"/>
      <c r="D173" s="68"/>
      <c r="E173" s="149"/>
      <c r="F173" s="149"/>
      <c r="G173" s="149"/>
      <c r="H173" s="150"/>
      <c r="I173" s="220"/>
      <c r="J173" s="164"/>
    </row>
    <row r="174" spans="1:10" ht="15.75" customHeight="1" x14ac:dyDescent="0.2">
      <c r="A174" s="155"/>
      <c r="B174" s="162"/>
      <c r="C174" s="68"/>
      <c r="D174" s="68"/>
      <c r="E174" s="149"/>
      <c r="F174" s="149"/>
      <c r="G174" s="149"/>
      <c r="H174" s="150"/>
      <c r="I174" s="220"/>
      <c r="J174" s="164"/>
    </row>
    <row r="175" spans="1:10" ht="15.75" customHeight="1" x14ac:dyDescent="0.2">
      <c r="A175" s="155"/>
      <c r="B175" s="162"/>
      <c r="C175" s="68"/>
      <c r="D175" s="68"/>
      <c r="E175" s="149"/>
      <c r="F175" s="149"/>
      <c r="G175" s="149"/>
      <c r="H175" s="150"/>
      <c r="I175" s="220"/>
      <c r="J175" s="164"/>
    </row>
    <row r="176" spans="1:10" ht="15.75" customHeight="1" x14ac:dyDescent="0.2">
      <c r="A176" s="155"/>
      <c r="B176" s="162"/>
      <c r="C176" s="68"/>
      <c r="D176" s="68"/>
      <c r="E176" s="149"/>
      <c r="F176" s="149"/>
      <c r="G176" s="149"/>
      <c r="H176" s="150"/>
      <c r="I176" s="220"/>
      <c r="J176" s="164"/>
    </row>
    <row r="177" spans="1:10" ht="15.75" customHeight="1" x14ac:dyDescent="0.2">
      <c r="A177" s="155"/>
      <c r="B177" s="162"/>
      <c r="C177" s="68"/>
      <c r="D177" s="68"/>
      <c r="E177" s="149"/>
      <c r="F177" s="149"/>
      <c r="G177" s="149"/>
      <c r="H177" s="150"/>
      <c r="I177" s="220"/>
      <c r="J177" s="164"/>
    </row>
    <row r="178" spans="1:10" ht="15.75" customHeight="1" x14ac:dyDescent="0.2">
      <c r="A178" s="155"/>
      <c r="B178" s="162"/>
      <c r="C178" s="68"/>
      <c r="D178" s="68"/>
      <c r="E178" s="149"/>
      <c r="F178" s="149"/>
      <c r="G178" s="149"/>
      <c r="H178" s="150"/>
      <c r="I178" s="220"/>
      <c r="J178" s="164"/>
    </row>
    <row r="179" spans="1:10" ht="15.75" customHeight="1" x14ac:dyDescent="0.2">
      <c r="A179" s="155"/>
      <c r="B179" s="162"/>
      <c r="C179" s="68"/>
      <c r="D179" s="68"/>
      <c r="E179" s="149"/>
      <c r="F179" s="149"/>
      <c r="G179" s="149"/>
      <c r="H179" s="150"/>
      <c r="I179" s="220"/>
      <c r="J179" s="164"/>
    </row>
    <row r="180" spans="1:10" ht="15.75" customHeight="1" x14ac:dyDescent="0.2">
      <c r="A180" s="155"/>
      <c r="B180" s="162"/>
      <c r="C180" s="68"/>
      <c r="D180" s="68"/>
      <c r="E180" s="149"/>
      <c r="F180" s="149"/>
      <c r="G180" s="149"/>
      <c r="H180" s="150"/>
      <c r="I180" s="220"/>
      <c r="J180" s="164"/>
    </row>
    <row r="181" spans="1:10" ht="15.75" customHeight="1" x14ac:dyDescent="0.2">
      <c r="A181" s="155"/>
      <c r="B181" s="162"/>
      <c r="C181" s="68"/>
      <c r="D181" s="68"/>
      <c r="E181" s="149"/>
      <c r="F181" s="149"/>
      <c r="G181" s="149"/>
      <c r="H181" s="150"/>
      <c r="I181" s="220"/>
      <c r="J181" s="164"/>
    </row>
    <row r="182" spans="1:10" ht="15.75" customHeight="1" x14ac:dyDescent="0.2">
      <c r="A182" s="155"/>
      <c r="B182" s="162"/>
      <c r="C182" s="68"/>
      <c r="D182" s="68"/>
      <c r="E182" s="149"/>
      <c r="F182" s="149"/>
      <c r="G182" s="149"/>
      <c r="H182" s="150"/>
      <c r="I182" s="220"/>
      <c r="J182" s="164"/>
    </row>
    <row r="183" spans="1:10" ht="15.75" customHeight="1" x14ac:dyDescent="0.2">
      <c r="A183" s="155"/>
      <c r="B183" s="162"/>
      <c r="C183" s="68"/>
      <c r="D183" s="68"/>
      <c r="E183" s="149"/>
      <c r="F183" s="149"/>
      <c r="G183" s="149"/>
      <c r="H183" s="150"/>
      <c r="I183" s="220"/>
      <c r="J183" s="164"/>
    </row>
    <row r="184" spans="1:10" ht="15.75" customHeight="1" x14ac:dyDescent="0.2">
      <c r="A184" s="155"/>
      <c r="B184" s="162"/>
      <c r="C184" s="68"/>
      <c r="D184" s="68"/>
      <c r="E184" s="149"/>
      <c r="F184" s="149"/>
      <c r="G184" s="149"/>
      <c r="H184" s="150"/>
      <c r="I184" s="220"/>
      <c r="J184" s="164"/>
    </row>
    <row r="185" spans="1:10" ht="15.75" customHeight="1" x14ac:dyDescent="0.2">
      <c r="A185" s="155"/>
      <c r="B185" s="162"/>
      <c r="C185" s="68"/>
      <c r="D185" s="68"/>
      <c r="E185" s="149"/>
      <c r="F185" s="149"/>
      <c r="G185" s="149"/>
      <c r="H185" s="150"/>
      <c r="I185" s="220"/>
      <c r="J185" s="164"/>
    </row>
    <row r="186" spans="1:10" ht="15.75" customHeight="1" x14ac:dyDescent="0.2">
      <c r="A186" s="155"/>
      <c r="B186" s="162"/>
      <c r="C186" s="68"/>
      <c r="D186" s="68"/>
      <c r="E186" s="149"/>
      <c r="F186" s="149"/>
      <c r="G186" s="149"/>
      <c r="H186" s="150"/>
      <c r="I186" s="220"/>
      <c r="J186" s="164"/>
    </row>
    <row r="187" spans="1:10" ht="15.75" customHeight="1" x14ac:dyDescent="0.2">
      <c r="A187" s="155"/>
      <c r="B187" s="162"/>
      <c r="C187" s="68"/>
      <c r="D187" s="68"/>
      <c r="E187" s="149"/>
      <c r="F187" s="149"/>
      <c r="G187" s="149"/>
      <c r="H187" s="150"/>
      <c r="I187" s="220"/>
      <c r="J187" s="164"/>
    </row>
    <row r="188" spans="1:10" ht="15.75" customHeight="1" x14ac:dyDescent="0.2">
      <c r="A188" s="155"/>
      <c r="B188" s="162"/>
      <c r="C188" s="68"/>
      <c r="D188" s="68"/>
      <c r="E188" s="149"/>
      <c r="F188" s="149"/>
      <c r="G188" s="149"/>
      <c r="H188" s="150"/>
      <c r="I188" s="220"/>
      <c r="J188" s="164"/>
    </row>
    <row r="189" spans="1:10" ht="15.75" customHeight="1" x14ac:dyDescent="0.2">
      <c r="A189" s="155"/>
      <c r="B189" s="162"/>
      <c r="C189" s="68"/>
      <c r="D189" s="68"/>
      <c r="E189" s="149"/>
      <c r="F189" s="149"/>
      <c r="G189" s="149"/>
      <c r="H189" s="150"/>
      <c r="I189" s="220"/>
      <c r="J189" s="164"/>
    </row>
    <row r="190" spans="1:10" ht="15.75" customHeight="1" x14ac:dyDescent="0.2">
      <c r="A190" s="155"/>
      <c r="B190" s="162"/>
      <c r="C190" s="68"/>
      <c r="D190" s="68"/>
      <c r="E190" s="149"/>
      <c r="F190" s="149"/>
      <c r="G190" s="149"/>
      <c r="H190" s="150"/>
      <c r="I190" s="220"/>
      <c r="J190" s="164"/>
    </row>
    <row r="191" spans="1:10" ht="15.75" customHeight="1" x14ac:dyDescent="0.2">
      <c r="A191" s="155"/>
      <c r="B191" s="162"/>
      <c r="C191" s="68"/>
      <c r="D191" s="68"/>
      <c r="E191" s="149"/>
      <c r="F191" s="149"/>
      <c r="G191" s="149"/>
      <c r="H191" s="150"/>
      <c r="I191" s="220"/>
      <c r="J191" s="164"/>
    </row>
    <row r="192" spans="1:10" ht="15.75" customHeight="1" x14ac:dyDescent="0.2">
      <c r="A192" s="155"/>
      <c r="B192" s="162"/>
      <c r="C192" s="68"/>
      <c r="D192" s="68"/>
      <c r="E192" s="149"/>
      <c r="F192" s="149"/>
      <c r="G192" s="149"/>
      <c r="H192" s="150"/>
      <c r="I192" s="220"/>
      <c r="J192" s="164"/>
    </row>
    <row r="193" spans="1:10" ht="15.75" customHeight="1" x14ac:dyDescent="0.2">
      <c r="A193" s="155"/>
      <c r="B193" s="162"/>
      <c r="C193" s="68"/>
      <c r="D193" s="68"/>
      <c r="E193" s="149"/>
      <c r="F193" s="149"/>
      <c r="G193" s="149"/>
      <c r="H193" s="150"/>
      <c r="I193" s="220"/>
      <c r="J193" s="164"/>
    </row>
    <row r="194" spans="1:10" ht="15.75" customHeight="1" x14ac:dyDescent="0.2">
      <c r="A194" s="155"/>
      <c r="B194" s="162"/>
      <c r="C194" s="68"/>
      <c r="D194" s="68"/>
      <c r="E194" s="149"/>
      <c r="F194" s="149"/>
      <c r="G194" s="149"/>
      <c r="H194" s="150"/>
      <c r="I194" s="220"/>
      <c r="J194" s="164"/>
    </row>
    <row r="195" spans="1:10" ht="15.75" customHeight="1" x14ac:dyDescent="0.2">
      <c r="A195" s="155"/>
      <c r="B195" s="162"/>
      <c r="C195" s="68"/>
      <c r="D195" s="68"/>
      <c r="E195" s="149"/>
      <c r="F195" s="149"/>
      <c r="G195" s="149"/>
      <c r="H195" s="150"/>
      <c r="I195" s="220"/>
      <c r="J195" s="164"/>
    </row>
    <row r="196" spans="1:10" ht="15.75" customHeight="1" x14ac:dyDescent="0.2">
      <c r="A196" s="155"/>
      <c r="B196" s="162"/>
      <c r="C196" s="68"/>
      <c r="D196" s="68"/>
      <c r="E196" s="149"/>
      <c r="F196" s="149"/>
      <c r="G196" s="149"/>
      <c r="H196" s="150"/>
      <c r="I196" s="220"/>
      <c r="J196" s="164"/>
    </row>
    <row r="197" spans="1:10" ht="15.75" customHeight="1" x14ac:dyDescent="0.2">
      <c r="A197" s="155"/>
      <c r="B197" s="162"/>
      <c r="C197" s="68"/>
      <c r="D197" s="68"/>
      <c r="E197" s="149"/>
      <c r="F197" s="149"/>
      <c r="G197" s="149"/>
      <c r="H197" s="150"/>
      <c r="I197" s="220"/>
      <c r="J197" s="164"/>
    </row>
    <row r="198" spans="1:10" ht="15.75" customHeight="1" x14ac:dyDescent="0.2">
      <c r="A198" s="155"/>
      <c r="B198" s="162"/>
      <c r="C198" s="68"/>
      <c r="D198" s="68"/>
      <c r="E198" s="149"/>
      <c r="F198" s="149"/>
      <c r="G198" s="149"/>
      <c r="H198" s="150"/>
      <c r="I198" s="220"/>
      <c r="J198" s="164"/>
    </row>
    <row r="199" spans="1:10" ht="15.75" customHeight="1" x14ac:dyDescent="0.2">
      <c r="A199" s="155"/>
      <c r="B199" s="162"/>
      <c r="C199" s="68"/>
      <c r="D199" s="68"/>
      <c r="E199" s="149"/>
      <c r="F199" s="149"/>
      <c r="G199" s="149"/>
      <c r="H199" s="150"/>
      <c r="I199" s="220"/>
      <c r="J199" s="164"/>
    </row>
    <row r="200" spans="1:10" ht="15.75" customHeight="1" x14ac:dyDescent="0.2">
      <c r="A200" s="18"/>
      <c r="B200" s="145"/>
      <c r="C200" s="19"/>
      <c r="D200" s="19"/>
      <c r="E200" s="151"/>
      <c r="F200" s="151"/>
      <c r="G200" s="151"/>
      <c r="H200" s="152"/>
      <c r="I200" s="221"/>
      <c r="J200" s="146"/>
    </row>
    <row r="201" spans="1:10" ht="15.75" customHeight="1" x14ac:dyDescent="0.2">
      <c r="A201" s="18"/>
      <c r="B201" s="145"/>
      <c r="C201" s="19"/>
      <c r="D201" s="19"/>
      <c r="E201" s="153"/>
      <c r="F201" s="153"/>
      <c r="G201" s="153"/>
      <c r="H201" s="154"/>
      <c r="I201" s="222"/>
      <c r="J201" s="146"/>
    </row>
    <row r="202" spans="1:10" ht="15.75" customHeight="1" thickBot="1" x14ac:dyDescent="0.25">
      <c r="A202" s="307" t="s">
        <v>19</v>
      </c>
      <c r="B202" s="308"/>
      <c r="C202" s="308"/>
      <c r="D202" s="309"/>
      <c r="E202" s="70">
        <f>SUM(E167:E201)</f>
        <v>0</v>
      </c>
      <c r="F202" s="70">
        <f>SUM(F167:F201)</f>
        <v>0</v>
      </c>
      <c r="G202" s="70">
        <f>SUM(G167:G201)</f>
        <v>0</v>
      </c>
      <c r="H202" s="70">
        <f>SUM(H167:H201)</f>
        <v>0</v>
      </c>
      <c r="I202" s="217"/>
      <c r="J202" s="71"/>
    </row>
  </sheetData>
  <sheetProtection password="C6EA" sheet="1" objects="1" scenarios="1"/>
  <mergeCells count="52">
    <mergeCell ref="A100:D100"/>
    <mergeCell ref="A62:J62"/>
    <mergeCell ref="A63:A64"/>
    <mergeCell ref="B63:B64"/>
    <mergeCell ref="C63:C64"/>
    <mergeCell ref="D63:D64"/>
    <mergeCell ref="E63:E64"/>
    <mergeCell ref="F63:J63"/>
    <mergeCell ref="A52:J52"/>
    <mergeCell ref="C56:D56"/>
    <mergeCell ref="F56:G56"/>
    <mergeCell ref="C58:D58"/>
    <mergeCell ref="A61:J61"/>
    <mergeCell ref="A1:J1"/>
    <mergeCell ref="A10:J10"/>
    <mergeCell ref="A11:J11"/>
    <mergeCell ref="A49:D49"/>
    <mergeCell ref="C5:D5"/>
    <mergeCell ref="F5:G5"/>
    <mergeCell ref="C7:D7"/>
    <mergeCell ref="F12:J12"/>
    <mergeCell ref="A12:A13"/>
    <mergeCell ref="B12:B13"/>
    <mergeCell ref="C12:C13"/>
    <mergeCell ref="D12:D13"/>
    <mergeCell ref="E12:E13"/>
    <mergeCell ref="A151:D151"/>
    <mergeCell ref="A103:J103"/>
    <mergeCell ref="C107:D107"/>
    <mergeCell ref="F107:G107"/>
    <mergeCell ref="C109:D109"/>
    <mergeCell ref="A113:J113"/>
    <mergeCell ref="A114:A115"/>
    <mergeCell ref="B114:B115"/>
    <mergeCell ref="C114:C115"/>
    <mergeCell ref="D114:D115"/>
    <mergeCell ref="E114:E115"/>
    <mergeCell ref="F114:J114"/>
    <mergeCell ref="A112:J112"/>
    <mergeCell ref="A154:J154"/>
    <mergeCell ref="C158:D158"/>
    <mergeCell ref="F158:G158"/>
    <mergeCell ref="C160:D160"/>
    <mergeCell ref="A163:J163"/>
    <mergeCell ref="A202:D202"/>
    <mergeCell ref="A164:J164"/>
    <mergeCell ref="A165:A166"/>
    <mergeCell ref="B165:B166"/>
    <mergeCell ref="C165:C166"/>
    <mergeCell ref="D165:D166"/>
    <mergeCell ref="E165:E166"/>
    <mergeCell ref="F165:J165"/>
  </mergeCells>
  <phoneticPr fontId="3" type="noConversion"/>
  <pageMargins left="0.78740157480314965" right="0.78740157480314965" top="0.98425196850393704" bottom="0.98425196850393704" header="0.51181102362204722" footer="0.51181102362204722"/>
  <pageSetup scale="54" fitToHeight="3" orientation="landscape" r:id="rId1"/>
  <headerFooter alignWithMargins="0"/>
  <rowBreaks count="3" manualBreakCount="3">
    <brk id="51" max="9" man="1"/>
    <brk id="102" max="9" man="1"/>
    <brk id="15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opLeftCell="A76" zoomScale="95" zoomScaleNormal="95" workbookViewId="0">
      <selection activeCell="A12" sqref="A12:B12"/>
    </sheetView>
  </sheetViews>
  <sheetFormatPr baseColWidth="10" defaultRowHeight="12.75" x14ac:dyDescent="0.2"/>
  <cols>
    <col min="1" max="1" width="7.140625" style="15" customWidth="1"/>
    <col min="2" max="2" width="33.140625" style="15" customWidth="1"/>
    <col min="3" max="3" width="11.42578125" style="15"/>
    <col min="4" max="4" width="13" style="15" customWidth="1"/>
    <col min="5" max="5" width="14.7109375" style="15" customWidth="1"/>
    <col min="6" max="8" width="16.7109375" style="15" customWidth="1"/>
    <col min="9" max="10" width="41.85546875" style="15" customWidth="1"/>
    <col min="11" max="11" width="11.42578125" style="15" customWidth="1"/>
    <col min="12" max="16384" width="11.42578125" style="15"/>
  </cols>
  <sheetData>
    <row r="1" spans="1:10" ht="16.5" thickBot="1" x14ac:dyDescent="0.3">
      <c r="A1" s="344" t="s">
        <v>81</v>
      </c>
      <c r="B1" s="345"/>
      <c r="C1" s="345"/>
      <c r="D1" s="345"/>
      <c r="E1" s="345"/>
      <c r="F1" s="345"/>
      <c r="G1" s="345"/>
      <c r="H1" s="345"/>
      <c r="I1" s="345"/>
      <c r="J1" s="346"/>
    </row>
    <row r="2" spans="1:10" ht="13.5" thickBot="1" x14ac:dyDescent="0.25"/>
    <row r="3" spans="1:10" ht="7.5" customHeight="1" x14ac:dyDescent="0.2">
      <c r="A3" s="48"/>
      <c r="B3" s="49"/>
      <c r="C3" s="49"/>
      <c r="D3" s="49"/>
      <c r="E3" s="49"/>
      <c r="F3" s="49"/>
      <c r="G3" s="49"/>
      <c r="H3" s="50"/>
      <c r="I3" s="50"/>
      <c r="J3" s="51"/>
    </row>
    <row r="4" spans="1:10" x14ac:dyDescent="0.2">
      <c r="A4" s="52" t="s">
        <v>9</v>
      </c>
      <c r="B4" s="53"/>
      <c r="C4" s="342" t="str">
        <f>IF('1. Main-d''oeuvre'!C5,'1. Main-d''oeuvre'!C5,"")</f>
        <v/>
      </c>
      <c r="D4" s="342"/>
      <c r="E4" s="54" t="s">
        <v>10</v>
      </c>
      <c r="F4" s="342" t="str">
        <f>IF('1. Main-d''oeuvre'!F5,'1. Main-d''oeuvre'!F5,"")</f>
        <v/>
      </c>
      <c r="G4" s="342"/>
      <c r="H4" s="55"/>
      <c r="I4" s="55"/>
      <c r="J4" s="56"/>
    </row>
    <row r="5" spans="1:10" ht="6" customHeight="1" x14ac:dyDescent="0.2">
      <c r="A5" s="52"/>
      <c r="B5" s="53"/>
      <c r="C5" s="57"/>
      <c r="D5" s="57"/>
      <c r="E5" s="53"/>
      <c r="F5" s="57"/>
      <c r="G5" s="57"/>
      <c r="H5" s="55"/>
      <c r="I5" s="55"/>
      <c r="J5" s="56"/>
    </row>
    <row r="6" spans="1:10" x14ac:dyDescent="0.2">
      <c r="A6" s="52" t="s">
        <v>11</v>
      </c>
      <c r="B6" s="53"/>
      <c r="C6" s="343" t="str">
        <f>IF(ISBLANK('Plan de financement'!H1),"",'Plan de financement'!H1)</f>
        <v/>
      </c>
      <c r="D6" s="343"/>
      <c r="E6" s="57"/>
      <c r="F6" s="57"/>
      <c r="G6" s="57"/>
      <c r="H6" s="58"/>
      <c r="I6" s="58"/>
      <c r="J6" s="59"/>
    </row>
    <row r="7" spans="1:10" ht="6" customHeight="1" thickBot="1" x14ac:dyDescent="0.25">
      <c r="A7" s="60"/>
      <c r="B7" s="61"/>
      <c r="C7" s="62"/>
      <c r="D7" s="62"/>
      <c r="E7" s="62"/>
      <c r="F7" s="62"/>
      <c r="G7" s="62"/>
      <c r="H7" s="62"/>
      <c r="I7" s="62"/>
      <c r="J7" s="63"/>
    </row>
    <row r="8" spans="1:10" ht="13.5" thickBot="1" x14ac:dyDescent="0.25"/>
    <row r="9" spans="1:10" ht="16.5" thickBot="1" x14ac:dyDescent="0.3">
      <c r="A9" s="344"/>
      <c r="B9" s="345"/>
      <c r="C9" s="345"/>
      <c r="D9" s="345"/>
      <c r="E9" s="345"/>
      <c r="F9" s="345"/>
      <c r="G9" s="345"/>
      <c r="H9" s="345"/>
      <c r="I9" s="345"/>
      <c r="J9" s="346"/>
    </row>
    <row r="10" spans="1:10" ht="12.75" customHeight="1" x14ac:dyDescent="0.2">
      <c r="A10" s="336" t="s">
        <v>12</v>
      </c>
      <c r="B10" s="337"/>
      <c r="C10" s="340" t="s">
        <v>13</v>
      </c>
      <c r="D10" s="340" t="s">
        <v>14</v>
      </c>
      <c r="E10" s="340" t="s">
        <v>15</v>
      </c>
      <c r="F10" s="317" t="s">
        <v>16</v>
      </c>
      <c r="G10" s="318"/>
      <c r="H10" s="318"/>
      <c r="I10" s="318"/>
      <c r="J10" s="319"/>
    </row>
    <row r="11" spans="1:10" ht="51.75" thickBot="1" x14ac:dyDescent="0.25">
      <c r="A11" s="338"/>
      <c r="B11" s="339"/>
      <c r="C11" s="341"/>
      <c r="D11" s="341"/>
      <c r="E11" s="341"/>
      <c r="F11" s="204" t="s">
        <v>47</v>
      </c>
      <c r="G11" s="204" t="s">
        <v>40</v>
      </c>
      <c r="H11" s="65" t="s">
        <v>113</v>
      </c>
      <c r="I11" s="204" t="s">
        <v>17</v>
      </c>
      <c r="J11" s="66" t="s">
        <v>78</v>
      </c>
    </row>
    <row r="12" spans="1:10" ht="14.25" customHeight="1" x14ac:dyDescent="0.2">
      <c r="A12" s="332"/>
      <c r="B12" s="333"/>
      <c r="C12" s="17"/>
      <c r="D12" s="17"/>
      <c r="E12" s="153"/>
      <c r="F12" s="153"/>
      <c r="G12" s="153"/>
      <c r="H12" s="154"/>
      <c r="I12" s="224"/>
      <c r="J12" s="226"/>
    </row>
    <row r="13" spans="1:10" ht="14.25" customHeight="1" x14ac:dyDescent="0.2">
      <c r="A13" s="330"/>
      <c r="B13" s="331"/>
      <c r="C13" s="17"/>
      <c r="D13" s="17"/>
      <c r="E13" s="153"/>
      <c r="F13" s="153"/>
      <c r="G13" s="153"/>
      <c r="H13" s="154"/>
      <c r="I13" s="224"/>
      <c r="J13" s="160"/>
    </row>
    <row r="14" spans="1:10" ht="14.25" customHeight="1" x14ac:dyDescent="0.2">
      <c r="A14" s="330"/>
      <c r="B14" s="331"/>
      <c r="C14" s="17"/>
      <c r="D14" s="17"/>
      <c r="E14" s="153"/>
      <c r="F14" s="153"/>
      <c r="G14" s="153"/>
      <c r="H14" s="154"/>
      <c r="I14" s="224"/>
      <c r="J14" s="160"/>
    </row>
    <row r="15" spans="1:10" ht="14.25" customHeight="1" x14ac:dyDescent="0.2">
      <c r="A15" s="330"/>
      <c r="B15" s="331"/>
      <c r="C15" s="17"/>
      <c r="D15" s="17"/>
      <c r="E15" s="153"/>
      <c r="F15" s="153"/>
      <c r="G15" s="153"/>
      <c r="H15" s="154"/>
      <c r="I15" s="224"/>
      <c r="J15" s="160"/>
    </row>
    <row r="16" spans="1:10" ht="14.25" customHeight="1" x14ac:dyDescent="0.2">
      <c r="A16" s="330"/>
      <c r="B16" s="331"/>
      <c r="C16" s="17"/>
      <c r="D16" s="17"/>
      <c r="E16" s="153"/>
      <c r="F16" s="153"/>
      <c r="G16" s="153"/>
      <c r="H16" s="154"/>
      <c r="I16" s="224"/>
      <c r="J16" s="160"/>
    </row>
    <row r="17" spans="1:10" ht="14.25" customHeight="1" x14ac:dyDescent="0.2">
      <c r="A17" s="330"/>
      <c r="B17" s="331"/>
      <c r="C17" s="17"/>
      <c r="D17" s="17"/>
      <c r="E17" s="153"/>
      <c r="F17" s="153"/>
      <c r="G17" s="153"/>
      <c r="H17" s="154"/>
      <c r="I17" s="224"/>
      <c r="J17" s="160"/>
    </row>
    <row r="18" spans="1:10" ht="14.25" customHeight="1" x14ac:dyDescent="0.2">
      <c r="A18" s="330"/>
      <c r="B18" s="331"/>
      <c r="C18" s="17"/>
      <c r="D18" s="17"/>
      <c r="E18" s="153"/>
      <c r="F18" s="153"/>
      <c r="G18" s="153"/>
      <c r="H18" s="154"/>
      <c r="I18" s="224"/>
      <c r="J18" s="160"/>
    </row>
    <row r="19" spans="1:10" ht="14.25" customHeight="1" x14ac:dyDescent="0.2">
      <c r="A19" s="330"/>
      <c r="B19" s="331"/>
      <c r="C19" s="17"/>
      <c r="D19" s="17"/>
      <c r="E19" s="153"/>
      <c r="F19" s="153"/>
      <c r="G19" s="153"/>
      <c r="H19" s="154"/>
      <c r="I19" s="224"/>
      <c r="J19" s="160"/>
    </row>
    <row r="20" spans="1:10" ht="14.25" customHeight="1" x14ac:dyDescent="0.2">
      <c r="A20" s="330"/>
      <c r="B20" s="331"/>
      <c r="C20" s="17"/>
      <c r="D20" s="17"/>
      <c r="E20" s="153"/>
      <c r="F20" s="153"/>
      <c r="G20" s="153"/>
      <c r="H20" s="154"/>
      <c r="I20" s="224"/>
      <c r="J20" s="160"/>
    </row>
    <row r="21" spans="1:10" ht="14.25" customHeight="1" x14ac:dyDescent="0.2">
      <c r="A21" s="330"/>
      <c r="B21" s="331"/>
      <c r="C21" s="17"/>
      <c r="D21" s="17"/>
      <c r="E21" s="153"/>
      <c r="F21" s="153"/>
      <c r="G21" s="153"/>
      <c r="H21" s="154"/>
      <c r="I21" s="224"/>
      <c r="J21" s="160"/>
    </row>
    <row r="22" spans="1:10" ht="14.25" customHeight="1" x14ac:dyDescent="0.2">
      <c r="A22" s="330"/>
      <c r="B22" s="331"/>
      <c r="C22" s="17"/>
      <c r="D22" s="17"/>
      <c r="E22" s="153"/>
      <c r="F22" s="153"/>
      <c r="G22" s="153"/>
      <c r="H22" s="154"/>
      <c r="I22" s="224"/>
      <c r="J22" s="160"/>
    </row>
    <row r="23" spans="1:10" ht="14.25" customHeight="1" x14ac:dyDescent="0.2">
      <c r="A23" s="330"/>
      <c r="B23" s="331"/>
      <c r="C23" s="17"/>
      <c r="D23" s="17"/>
      <c r="E23" s="153"/>
      <c r="F23" s="153"/>
      <c r="G23" s="153"/>
      <c r="H23" s="154"/>
      <c r="I23" s="224"/>
      <c r="J23" s="160"/>
    </row>
    <row r="24" spans="1:10" ht="14.25" customHeight="1" x14ac:dyDescent="0.2">
      <c r="A24" s="330"/>
      <c r="B24" s="331"/>
      <c r="C24" s="17"/>
      <c r="D24" s="17"/>
      <c r="E24" s="153"/>
      <c r="F24" s="153"/>
      <c r="G24" s="153"/>
      <c r="H24" s="154"/>
      <c r="I24" s="224"/>
      <c r="J24" s="160"/>
    </row>
    <row r="25" spans="1:10" ht="14.25" customHeight="1" x14ac:dyDescent="0.2">
      <c r="A25" s="330"/>
      <c r="B25" s="331"/>
      <c r="C25" s="17"/>
      <c r="D25" s="17"/>
      <c r="E25" s="153"/>
      <c r="F25" s="153"/>
      <c r="G25" s="153"/>
      <c r="H25" s="154"/>
      <c r="I25" s="224"/>
      <c r="J25" s="160"/>
    </row>
    <row r="26" spans="1:10" ht="14.25" customHeight="1" x14ac:dyDescent="0.2">
      <c r="A26" s="330"/>
      <c r="B26" s="331"/>
      <c r="C26" s="17"/>
      <c r="D26" s="17"/>
      <c r="E26" s="153"/>
      <c r="F26" s="153"/>
      <c r="G26" s="153"/>
      <c r="H26" s="154"/>
      <c r="I26" s="224"/>
      <c r="J26" s="160"/>
    </row>
    <row r="27" spans="1:10" ht="14.25" customHeight="1" x14ac:dyDescent="0.2">
      <c r="A27" s="330"/>
      <c r="B27" s="331"/>
      <c r="C27" s="17"/>
      <c r="D27" s="17"/>
      <c r="E27" s="153"/>
      <c r="F27" s="153"/>
      <c r="G27" s="153"/>
      <c r="H27" s="154"/>
      <c r="I27" s="224"/>
      <c r="J27" s="160"/>
    </row>
    <row r="28" spans="1:10" ht="14.25" customHeight="1" x14ac:dyDescent="0.2">
      <c r="A28" s="330"/>
      <c r="B28" s="331"/>
      <c r="C28" s="17"/>
      <c r="D28" s="17"/>
      <c r="E28" s="153"/>
      <c r="F28" s="153"/>
      <c r="G28" s="153"/>
      <c r="H28" s="154"/>
      <c r="I28" s="224"/>
      <c r="J28" s="160"/>
    </row>
    <row r="29" spans="1:10" ht="14.25" customHeight="1" x14ac:dyDescent="0.2">
      <c r="A29" s="330"/>
      <c r="B29" s="331"/>
      <c r="C29" s="17"/>
      <c r="D29" s="17"/>
      <c r="E29" s="153"/>
      <c r="F29" s="153"/>
      <c r="G29" s="153"/>
      <c r="H29" s="154"/>
      <c r="I29" s="224"/>
      <c r="J29" s="160"/>
    </row>
    <row r="30" spans="1:10" ht="14.25" customHeight="1" x14ac:dyDescent="0.2">
      <c r="A30" s="330"/>
      <c r="B30" s="331"/>
      <c r="C30" s="17"/>
      <c r="D30" s="17"/>
      <c r="E30" s="153"/>
      <c r="F30" s="153"/>
      <c r="G30" s="153"/>
      <c r="H30" s="154"/>
      <c r="I30" s="224"/>
      <c r="J30" s="160"/>
    </row>
    <row r="31" spans="1:10" ht="14.25" customHeight="1" x14ac:dyDescent="0.2">
      <c r="A31" s="330"/>
      <c r="B31" s="331"/>
      <c r="C31" s="17"/>
      <c r="D31" s="17"/>
      <c r="E31" s="153"/>
      <c r="F31" s="153"/>
      <c r="G31" s="153"/>
      <c r="H31" s="154"/>
      <c r="I31" s="224"/>
      <c r="J31" s="160"/>
    </row>
    <row r="32" spans="1:10" ht="14.25" customHeight="1" x14ac:dyDescent="0.2">
      <c r="A32" s="330"/>
      <c r="B32" s="331"/>
      <c r="C32" s="17"/>
      <c r="D32" s="17"/>
      <c r="E32" s="153"/>
      <c r="F32" s="153"/>
      <c r="G32" s="153"/>
      <c r="H32" s="154"/>
      <c r="I32" s="224"/>
      <c r="J32" s="160"/>
    </row>
    <row r="33" spans="1:10" ht="14.25" customHeight="1" x14ac:dyDescent="0.2">
      <c r="A33" s="330"/>
      <c r="B33" s="331"/>
      <c r="C33" s="19"/>
      <c r="D33" s="19"/>
      <c r="E33" s="151"/>
      <c r="F33" s="153"/>
      <c r="G33" s="151"/>
      <c r="H33" s="154"/>
      <c r="I33" s="205"/>
      <c r="J33" s="146"/>
    </row>
    <row r="34" spans="1:10" ht="14.25" customHeight="1" x14ac:dyDescent="0.2">
      <c r="A34" s="330"/>
      <c r="B34" s="331"/>
      <c r="C34" s="19"/>
      <c r="D34" s="19"/>
      <c r="E34" s="151"/>
      <c r="F34" s="153"/>
      <c r="G34" s="151"/>
      <c r="H34" s="154"/>
      <c r="I34" s="205"/>
      <c r="J34" s="146"/>
    </row>
    <row r="35" spans="1:10" ht="14.25" customHeight="1" x14ac:dyDescent="0.2">
      <c r="A35" s="330"/>
      <c r="B35" s="331"/>
      <c r="C35" s="19"/>
      <c r="D35" s="19"/>
      <c r="E35" s="151"/>
      <c r="F35" s="153"/>
      <c r="G35" s="151"/>
      <c r="H35" s="154"/>
      <c r="I35" s="205"/>
      <c r="J35" s="146"/>
    </row>
    <row r="36" spans="1:10" ht="14.25" customHeight="1" x14ac:dyDescent="0.2">
      <c r="A36" s="330"/>
      <c r="B36" s="331"/>
      <c r="C36" s="19"/>
      <c r="D36" s="19"/>
      <c r="E36" s="151"/>
      <c r="F36" s="153"/>
      <c r="G36" s="151"/>
      <c r="H36" s="154"/>
      <c r="I36" s="205"/>
      <c r="J36" s="146"/>
    </row>
    <row r="37" spans="1:10" ht="14.25" customHeight="1" x14ac:dyDescent="0.2">
      <c r="A37" s="330"/>
      <c r="B37" s="331"/>
      <c r="C37" s="19"/>
      <c r="D37" s="19"/>
      <c r="E37" s="151"/>
      <c r="F37" s="153"/>
      <c r="G37" s="151"/>
      <c r="H37" s="154"/>
      <c r="I37" s="205"/>
      <c r="J37" s="146"/>
    </row>
    <row r="38" spans="1:10" ht="14.25" customHeight="1" x14ac:dyDescent="0.2">
      <c r="A38" s="330"/>
      <c r="B38" s="331"/>
      <c r="C38" s="19"/>
      <c r="D38" s="19"/>
      <c r="E38" s="151"/>
      <c r="F38" s="153"/>
      <c r="G38" s="151"/>
      <c r="H38" s="154"/>
      <c r="I38" s="205"/>
      <c r="J38" s="146"/>
    </row>
    <row r="39" spans="1:10" ht="14.25" customHeight="1" x14ac:dyDescent="0.2">
      <c r="A39" s="330"/>
      <c r="B39" s="331"/>
      <c r="C39" s="19"/>
      <c r="D39" s="19"/>
      <c r="E39" s="151"/>
      <c r="F39" s="153"/>
      <c r="G39" s="151"/>
      <c r="H39" s="154"/>
      <c r="I39" s="205"/>
      <c r="J39" s="146"/>
    </row>
    <row r="40" spans="1:10" ht="14.25" customHeight="1" x14ac:dyDescent="0.2">
      <c r="A40" s="330"/>
      <c r="B40" s="331"/>
      <c r="C40" s="19"/>
      <c r="D40" s="19"/>
      <c r="E40" s="151"/>
      <c r="F40" s="153"/>
      <c r="G40" s="151"/>
      <c r="H40" s="154"/>
      <c r="I40" s="205"/>
      <c r="J40" s="146"/>
    </row>
    <row r="41" spans="1:10" ht="14.25" customHeight="1" x14ac:dyDescent="0.2">
      <c r="A41" s="330"/>
      <c r="B41" s="331"/>
      <c r="C41" s="19"/>
      <c r="D41" s="19"/>
      <c r="E41" s="151"/>
      <c r="F41" s="153"/>
      <c r="G41" s="151"/>
      <c r="H41" s="154"/>
      <c r="I41" s="205"/>
      <c r="J41" s="146"/>
    </row>
    <row r="42" spans="1:10" ht="14.25" customHeight="1" x14ac:dyDescent="0.2">
      <c r="A42" s="330"/>
      <c r="B42" s="331"/>
      <c r="C42" s="19"/>
      <c r="D42" s="19"/>
      <c r="E42" s="151"/>
      <c r="F42" s="153"/>
      <c r="G42" s="151"/>
      <c r="H42" s="154"/>
      <c r="I42" s="205"/>
      <c r="J42" s="146"/>
    </row>
    <row r="43" spans="1:10" ht="14.25" customHeight="1" x14ac:dyDescent="0.2">
      <c r="A43" s="330"/>
      <c r="B43" s="331"/>
      <c r="C43" s="19"/>
      <c r="D43" s="19"/>
      <c r="E43" s="151"/>
      <c r="F43" s="153"/>
      <c r="G43" s="151"/>
      <c r="H43" s="154"/>
      <c r="I43" s="205"/>
      <c r="J43" s="146"/>
    </row>
    <row r="44" spans="1:10" ht="14.25" customHeight="1" x14ac:dyDescent="0.2">
      <c r="A44" s="330"/>
      <c r="B44" s="331"/>
      <c r="C44" s="19"/>
      <c r="D44" s="19"/>
      <c r="E44" s="151"/>
      <c r="F44" s="153"/>
      <c r="G44" s="151"/>
      <c r="H44" s="154"/>
      <c r="I44" s="205"/>
      <c r="J44" s="146"/>
    </row>
    <row r="45" spans="1:10" ht="14.25" customHeight="1" x14ac:dyDescent="0.2">
      <c r="A45" s="330"/>
      <c r="B45" s="331"/>
      <c r="C45" s="19"/>
      <c r="D45" s="19"/>
      <c r="E45" s="151"/>
      <c r="F45" s="153"/>
      <c r="G45" s="151"/>
      <c r="H45" s="154"/>
      <c r="I45" s="205"/>
      <c r="J45" s="146"/>
    </row>
    <row r="46" spans="1:10" ht="14.25" customHeight="1" x14ac:dyDescent="0.2">
      <c r="A46" s="330"/>
      <c r="B46" s="331"/>
      <c r="C46" s="19"/>
      <c r="D46" s="19"/>
      <c r="E46" s="151"/>
      <c r="F46" s="153"/>
      <c r="G46" s="151"/>
      <c r="H46" s="154"/>
      <c r="I46" s="205"/>
      <c r="J46" s="146"/>
    </row>
    <row r="47" spans="1:10" ht="14.25" customHeight="1" x14ac:dyDescent="0.2">
      <c r="A47" s="330"/>
      <c r="B47" s="331"/>
      <c r="C47" s="19"/>
      <c r="D47" s="19"/>
      <c r="E47" s="151"/>
      <c r="F47" s="153"/>
      <c r="G47" s="151"/>
      <c r="H47" s="154"/>
      <c r="I47" s="205"/>
      <c r="J47" s="146"/>
    </row>
    <row r="48" spans="1:10" ht="14.25" customHeight="1" x14ac:dyDescent="0.2">
      <c r="A48" s="330"/>
      <c r="B48" s="331"/>
      <c r="C48" s="19"/>
      <c r="D48" s="19"/>
      <c r="E48" s="151"/>
      <c r="F48" s="153"/>
      <c r="G48" s="151"/>
      <c r="H48" s="154"/>
      <c r="I48" s="205"/>
      <c r="J48" s="146"/>
    </row>
    <row r="49" spans="1:10" ht="14.25" customHeight="1" x14ac:dyDescent="0.2">
      <c r="A49" s="330"/>
      <c r="B49" s="331"/>
      <c r="C49" s="19"/>
      <c r="D49" s="19"/>
      <c r="E49" s="151"/>
      <c r="F49" s="153"/>
      <c r="G49" s="151"/>
      <c r="H49" s="154"/>
      <c r="I49" s="205"/>
      <c r="J49" s="146"/>
    </row>
    <row r="50" spans="1:10" ht="14.25" customHeight="1" x14ac:dyDescent="0.2">
      <c r="A50" s="330"/>
      <c r="B50" s="331"/>
      <c r="C50" s="19"/>
      <c r="D50" s="19"/>
      <c r="E50" s="151"/>
      <c r="F50" s="153"/>
      <c r="G50" s="151"/>
      <c r="H50" s="154"/>
      <c r="I50" s="205"/>
      <c r="J50" s="146"/>
    </row>
    <row r="51" spans="1:10" ht="14.25" customHeight="1" x14ac:dyDescent="0.2">
      <c r="A51" s="330"/>
      <c r="B51" s="331"/>
      <c r="C51" s="19"/>
      <c r="D51" s="19"/>
      <c r="E51" s="151"/>
      <c r="F51" s="153"/>
      <c r="G51" s="151"/>
      <c r="H51" s="154"/>
      <c r="I51" s="205"/>
      <c r="J51" s="146"/>
    </row>
    <row r="52" spans="1:10" ht="13.5" thickBot="1" x14ac:dyDescent="0.25">
      <c r="A52" s="307" t="s">
        <v>20</v>
      </c>
      <c r="B52" s="308"/>
      <c r="C52" s="308"/>
      <c r="D52" s="309"/>
      <c r="E52" s="70">
        <f>SUM(E12:E51)</f>
        <v>0</v>
      </c>
      <c r="F52" s="70">
        <f>SUM(F12:F51)</f>
        <v>0</v>
      </c>
      <c r="G52" s="70">
        <f>SUM(G12:G51)</f>
        <v>0</v>
      </c>
      <c r="H52" s="74">
        <f>SUM(H12:H51)</f>
        <v>0</v>
      </c>
      <c r="I52" s="225"/>
      <c r="J52" s="71"/>
    </row>
    <row r="54" spans="1:10" ht="13.5" thickBot="1" x14ac:dyDescent="0.25"/>
    <row r="55" spans="1:10" ht="16.5" thickBot="1" x14ac:dyDescent="0.3">
      <c r="A55" s="344" t="s">
        <v>82</v>
      </c>
      <c r="B55" s="345"/>
      <c r="C55" s="345"/>
      <c r="D55" s="345"/>
      <c r="E55" s="345"/>
      <c r="F55" s="345"/>
      <c r="G55" s="345"/>
      <c r="H55" s="345"/>
      <c r="I55" s="345"/>
      <c r="J55" s="346"/>
    </row>
    <row r="56" spans="1:10" ht="13.5" thickBot="1" x14ac:dyDescent="0.25"/>
    <row r="57" spans="1:10" ht="7.5" customHeight="1" x14ac:dyDescent="0.2">
      <c r="A57" s="48"/>
      <c r="B57" s="49"/>
      <c r="C57" s="49"/>
      <c r="D57" s="49"/>
      <c r="E57" s="49"/>
      <c r="F57" s="49"/>
      <c r="G57" s="49"/>
      <c r="H57" s="50"/>
      <c r="I57" s="50"/>
      <c r="J57" s="51"/>
    </row>
    <row r="58" spans="1:10" x14ac:dyDescent="0.2">
      <c r="A58" s="52" t="s">
        <v>9</v>
      </c>
      <c r="B58" s="53"/>
      <c r="C58" s="342" t="str">
        <f>IF('1. Main-d''oeuvre'!C56,'1. Main-d''oeuvre'!C56,"")</f>
        <v/>
      </c>
      <c r="D58" s="342"/>
      <c r="E58" s="54" t="s">
        <v>10</v>
      </c>
      <c r="F58" s="342" t="str">
        <f>IF('1. Main-d''oeuvre'!F56,'1. Main-d''oeuvre'!F56,"")</f>
        <v/>
      </c>
      <c r="G58" s="342"/>
      <c r="H58" s="55"/>
      <c r="I58" s="55"/>
      <c r="J58" s="56"/>
    </row>
    <row r="59" spans="1:10" ht="6" customHeight="1" x14ac:dyDescent="0.2">
      <c r="A59" s="52"/>
      <c r="B59" s="53"/>
      <c r="C59" s="57"/>
      <c r="D59" s="57"/>
      <c r="E59" s="53"/>
      <c r="F59" s="57"/>
      <c r="G59" s="57"/>
      <c r="H59" s="55"/>
      <c r="I59" s="55"/>
      <c r="J59" s="56"/>
    </row>
    <row r="60" spans="1:10" x14ac:dyDescent="0.2">
      <c r="A60" s="52" t="s">
        <v>11</v>
      </c>
      <c r="B60" s="53"/>
      <c r="C60" s="343" t="str">
        <f>IF(ISBLANK('Plan de financement'!H1),"",'Plan de financement'!H1)</f>
        <v/>
      </c>
      <c r="D60" s="343"/>
      <c r="E60" s="57"/>
      <c r="F60" s="57"/>
      <c r="G60" s="57"/>
      <c r="H60" s="58"/>
      <c r="I60" s="58"/>
      <c r="J60" s="59"/>
    </row>
    <row r="61" spans="1:10" ht="6" customHeight="1" thickBot="1" x14ac:dyDescent="0.25">
      <c r="A61" s="60"/>
      <c r="B61" s="61"/>
      <c r="C61" s="62"/>
      <c r="D61" s="62"/>
      <c r="E61" s="62"/>
      <c r="F61" s="62"/>
      <c r="G61" s="62"/>
      <c r="H61" s="62"/>
      <c r="I61" s="62"/>
      <c r="J61" s="63"/>
    </row>
    <row r="62" spans="1:10" ht="13.5" thickBot="1" x14ac:dyDescent="0.25"/>
    <row r="63" spans="1:10" ht="16.5" thickBot="1" x14ac:dyDescent="0.3">
      <c r="A63" s="344"/>
      <c r="B63" s="345"/>
      <c r="C63" s="345"/>
      <c r="D63" s="345"/>
      <c r="E63" s="345"/>
      <c r="F63" s="345"/>
      <c r="G63" s="345"/>
      <c r="H63" s="345"/>
      <c r="I63" s="345"/>
      <c r="J63" s="346"/>
    </row>
    <row r="64" spans="1:10" ht="12.75" customHeight="1" x14ac:dyDescent="0.2">
      <c r="A64" s="336" t="s">
        <v>12</v>
      </c>
      <c r="B64" s="337"/>
      <c r="C64" s="340" t="s">
        <v>13</v>
      </c>
      <c r="D64" s="340" t="s">
        <v>14</v>
      </c>
      <c r="E64" s="340" t="s">
        <v>15</v>
      </c>
      <c r="F64" s="317" t="s">
        <v>16</v>
      </c>
      <c r="G64" s="318"/>
      <c r="H64" s="318"/>
      <c r="I64" s="318"/>
      <c r="J64" s="319"/>
    </row>
    <row r="65" spans="1:10" ht="51.75" thickBot="1" x14ac:dyDescent="0.25">
      <c r="A65" s="338"/>
      <c r="B65" s="339"/>
      <c r="C65" s="341"/>
      <c r="D65" s="341"/>
      <c r="E65" s="341"/>
      <c r="F65" s="204" t="s">
        <v>47</v>
      </c>
      <c r="G65" s="204" t="s">
        <v>40</v>
      </c>
      <c r="H65" s="65" t="s">
        <v>113</v>
      </c>
      <c r="I65" s="204" t="s">
        <v>17</v>
      </c>
      <c r="J65" s="66" t="s">
        <v>78</v>
      </c>
    </row>
    <row r="66" spans="1:10" ht="14.25" customHeight="1" x14ac:dyDescent="0.2">
      <c r="A66" s="332"/>
      <c r="B66" s="333"/>
      <c r="C66" s="17"/>
      <c r="D66" s="17"/>
      <c r="E66" s="153"/>
      <c r="F66" s="153"/>
      <c r="G66" s="153"/>
      <c r="H66" s="154"/>
      <c r="I66" s="224"/>
      <c r="J66" s="226"/>
    </row>
    <row r="67" spans="1:10" ht="14.25" customHeight="1" x14ac:dyDescent="0.2">
      <c r="A67" s="330"/>
      <c r="B67" s="331"/>
      <c r="C67" s="17"/>
      <c r="D67" s="17"/>
      <c r="E67" s="153"/>
      <c r="F67" s="153"/>
      <c r="G67" s="153"/>
      <c r="H67" s="154"/>
      <c r="I67" s="224"/>
      <c r="J67" s="160"/>
    </row>
    <row r="68" spans="1:10" ht="14.25" customHeight="1" x14ac:dyDescent="0.2">
      <c r="A68" s="330"/>
      <c r="B68" s="331"/>
      <c r="C68" s="17"/>
      <c r="D68" s="17"/>
      <c r="E68" s="153"/>
      <c r="F68" s="153"/>
      <c r="G68" s="153"/>
      <c r="H68" s="154"/>
      <c r="I68" s="224"/>
      <c r="J68" s="160"/>
    </row>
    <row r="69" spans="1:10" ht="14.25" customHeight="1" x14ac:dyDescent="0.2">
      <c r="A69" s="330"/>
      <c r="B69" s="331"/>
      <c r="C69" s="17"/>
      <c r="D69" s="17"/>
      <c r="E69" s="153"/>
      <c r="F69" s="153"/>
      <c r="G69" s="153"/>
      <c r="H69" s="154"/>
      <c r="I69" s="224"/>
      <c r="J69" s="160"/>
    </row>
    <row r="70" spans="1:10" ht="14.25" customHeight="1" x14ac:dyDescent="0.2">
      <c r="A70" s="272"/>
      <c r="B70" s="273"/>
      <c r="C70" s="17"/>
      <c r="D70" s="17"/>
      <c r="E70" s="153"/>
      <c r="F70" s="153"/>
      <c r="G70" s="153"/>
      <c r="H70" s="154"/>
      <c r="I70" s="224"/>
      <c r="J70" s="160"/>
    </row>
    <row r="71" spans="1:10" ht="14.25" customHeight="1" x14ac:dyDescent="0.2">
      <c r="A71" s="272"/>
      <c r="B71" s="273"/>
      <c r="C71" s="17"/>
      <c r="D71" s="17"/>
      <c r="E71" s="153"/>
      <c r="F71" s="153"/>
      <c r="G71" s="153"/>
      <c r="H71" s="154"/>
      <c r="I71" s="224"/>
      <c r="J71" s="160"/>
    </row>
    <row r="72" spans="1:10" ht="14.25" customHeight="1" x14ac:dyDescent="0.2">
      <c r="A72" s="272"/>
      <c r="B72" s="273"/>
      <c r="C72" s="17"/>
      <c r="D72" s="17"/>
      <c r="E72" s="153"/>
      <c r="F72" s="153"/>
      <c r="G72" s="153"/>
      <c r="H72" s="154"/>
      <c r="I72" s="224"/>
      <c r="J72" s="160"/>
    </row>
    <row r="73" spans="1:10" ht="14.25" customHeight="1" x14ac:dyDescent="0.2">
      <c r="A73" s="272"/>
      <c r="B73" s="273"/>
      <c r="C73" s="17"/>
      <c r="D73" s="17"/>
      <c r="E73" s="153"/>
      <c r="F73" s="153"/>
      <c r="G73" s="153"/>
      <c r="H73" s="154"/>
      <c r="I73" s="224"/>
      <c r="J73" s="160"/>
    </row>
    <row r="74" spans="1:10" ht="14.25" customHeight="1" x14ac:dyDescent="0.2">
      <c r="A74" s="272"/>
      <c r="B74" s="273"/>
      <c r="C74" s="17"/>
      <c r="D74" s="17"/>
      <c r="E74" s="153"/>
      <c r="F74" s="153"/>
      <c r="G74" s="153"/>
      <c r="H74" s="154"/>
      <c r="I74" s="224"/>
      <c r="J74" s="160"/>
    </row>
    <row r="75" spans="1:10" ht="14.25" customHeight="1" x14ac:dyDescent="0.2">
      <c r="A75" s="272"/>
      <c r="B75" s="273"/>
      <c r="C75" s="17"/>
      <c r="D75" s="17"/>
      <c r="E75" s="153"/>
      <c r="F75" s="153"/>
      <c r="G75" s="153"/>
      <c r="H75" s="154"/>
      <c r="I75" s="224"/>
      <c r="J75" s="160"/>
    </row>
    <row r="76" spans="1:10" ht="14.25" customHeight="1" x14ac:dyDescent="0.2">
      <c r="A76" s="272"/>
      <c r="B76" s="273"/>
      <c r="C76" s="17"/>
      <c r="D76" s="17"/>
      <c r="E76" s="153"/>
      <c r="F76" s="153"/>
      <c r="G76" s="153"/>
      <c r="H76" s="154"/>
      <c r="I76" s="224"/>
      <c r="J76" s="160"/>
    </row>
    <row r="77" spans="1:10" ht="14.25" customHeight="1" x14ac:dyDescent="0.2">
      <c r="A77" s="272"/>
      <c r="B77" s="273"/>
      <c r="C77" s="17"/>
      <c r="D77" s="17"/>
      <c r="E77" s="153"/>
      <c r="F77" s="153"/>
      <c r="G77" s="153"/>
      <c r="H77" s="154"/>
      <c r="I77" s="224"/>
      <c r="J77" s="160"/>
    </row>
    <row r="78" spans="1:10" ht="14.25" customHeight="1" x14ac:dyDescent="0.2">
      <c r="A78" s="272"/>
      <c r="B78" s="273"/>
      <c r="C78" s="17"/>
      <c r="D78" s="17"/>
      <c r="E78" s="153"/>
      <c r="F78" s="153"/>
      <c r="G78" s="153"/>
      <c r="H78" s="154"/>
      <c r="I78" s="224"/>
      <c r="J78" s="160"/>
    </row>
    <row r="79" spans="1:10" ht="14.25" customHeight="1" x14ac:dyDescent="0.2">
      <c r="A79" s="272"/>
      <c r="B79" s="273"/>
      <c r="C79" s="17"/>
      <c r="D79" s="17"/>
      <c r="E79" s="153"/>
      <c r="F79" s="153"/>
      <c r="G79" s="153"/>
      <c r="H79" s="154"/>
      <c r="I79" s="224"/>
      <c r="J79" s="160"/>
    </row>
    <row r="80" spans="1:10" ht="14.25" customHeight="1" x14ac:dyDescent="0.2">
      <c r="A80" s="330"/>
      <c r="B80" s="331"/>
      <c r="C80" s="17"/>
      <c r="D80" s="17"/>
      <c r="E80" s="153"/>
      <c r="F80" s="153"/>
      <c r="G80" s="153"/>
      <c r="H80" s="154"/>
      <c r="I80" s="224"/>
      <c r="J80" s="160"/>
    </row>
    <row r="81" spans="1:10" ht="14.25" customHeight="1" x14ac:dyDescent="0.2">
      <c r="A81" s="330"/>
      <c r="B81" s="331"/>
      <c r="C81" s="17"/>
      <c r="D81" s="17"/>
      <c r="E81" s="153"/>
      <c r="F81" s="153"/>
      <c r="G81" s="153"/>
      <c r="H81" s="154"/>
      <c r="I81" s="224"/>
      <c r="J81" s="160"/>
    </row>
    <row r="82" spans="1:10" ht="14.25" customHeight="1" x14ac:dyDescent="0.2">
      <c r="A82" s="330"/>
      <c r="B82" s="331"/>
      <c r="C82" s="17"/>
      <c r="D82" s="17"/>
      <c r="E82" s="153"/>
      <c r="F82" s="153"/>
      <c r="G82" s="153"/>
      <c r="H82" s="154"/>
      <c r="I82" s="224"/>
      <c r="J82" s="160"/>
    </row>
    <row r="83" spans="1:10" ht="14.25" customHeight="1" x14ac:dyDescent="0.2">
      <c r="A83" s="330"/>
      <c r="B83" s="331"/>
      <c r="C83" s="17"/>
      <c r="D83" s="17"/>
      <c r="E83" s="153"/>
      <c r="F83" s="153"/>
      <c r="G83" s="153"/>
      <c r="H83" s="154"/>
      <c r="I83" s="224"/>
      <c r="J83" s="160"/>
    </row>
    <row r="84" spans="1:10" ht="14.25" customHeight="1" x14ac:dyDescent="0.2">
      <c r="A84" s="330"/>
      <c r="B84" s="331"/>
      <c r="C84" s="17"/>
      <c r="D84" s="17"/>
      <c r="E84" s="153"/>
      <c r="F84" s="153"/>
      <c r="G84" s="153"/>
      <c r="H84" s="154"/>
      <c r="I84" s="224"/>
      <c r="J84" s="160"/>
    </row>
    <row r="85" spans="1:10" ht="14.25" customHeight="1" x14ac:dyDescent="0.2">
      <c r="A85" s="330"/>
      <c r="B85" s="331"/>
      <c r="C85" s="17"/>
      <c r="D85" s="17"/>
      <c r="E85" s="153"/>
      <c r="F85" s="153"/>
      <c r="G85" s="153"/>
      <c r="H85" s="154"/>
      <c r="I85" s="224"/>
      <c r="J85" s="160"/>
    </row>
    <row r="86" spans="1:10" ht="14.25" customHeight="1" x14ac:dyDescent="0.2">
      <c r="A86" s="330"/>
      <c r="B86" s="331"/>
      <c r="C86" s="17"/>
      <c r="D86" s="17"/>
      <c r="E86" s="153"/>
      <c r="F86" s="153"/>
      <c r="G86" s="153"/>
      <c r="H86" s="154"/>
      <c r="I86" s="224"/>
      <c r="J86" s="160"/>
    </row>
    <row r="87" spans="1:10" ht="14.25" customHeight="1" x14ac:dyDescent="0.2">
      <c r="A87" s="330"/>
      <c r="B87" s="331"/>
      <c r="C87" s="19"/>
      <c r="D87" s="19"/>
      <c r="E87" s="151"/>
      <c r="F87" s="153"/>
      <c r="G87" s="151"/>
      <c r="H87" s="154"/>
      <c r="I87" s="205"/>
      <c r="J87" s="146"/>
    </row>
    <row r="88" spans="1:10" ht="14.25" customHeight="1" x14ac:dyDescent="0.2">
      <c r="A88" s="330"/>
      <c r="B88" s="331"/>
      <c r="C88" s="19"/>
      <c r="D88" s="19"/>
      <c r="E88" s="151"/>
      <c r="F88" s="153"/>
      <c r="G88" s="151"/>
      <c r="H88" s="154"/>
      <c r="I88" s="205"/>
      <c r="J88" s="146"/>
    </row>
    <row r="89" spans="1:10" ht="14.25" customHeight="1" x14ac:dyDescent="0.2">
      <c r="A89" s="330"/>
      <c r="B89" s="331"/>
      <c r="C89" s="19"/>
      <c r="D89" s="19"/>
      <c r="E89" s="151"/>
      <c r="F89" s="153"/>
      <c r="G89" s="151"/>
      <c r="H89" s="154"/>
      <c r="I89" s="205"/>
      <c r="J89" s="146"/>
    </row>
    <row r="90" spans="1:10" ht="14.25" customHeight="1" x14ac:dyDescent="0.2">
      <c r="A90" s="330"/>
      <c r="B90" s="331"/>
      <c r="C90" s="19"/>
      <c r="D90" s="19"/>
      <c r="E90" s="151"/>
      <c r="F90" s="153"/>
      <c r="G90" s="151"/>
      <c r="H90" s="154"/>
      <c r="I90" s="205"/>
      <c r="J90" s="146"/>
    </row>
    <row r="91" spans="1:10" ht="14.25" customHeight="1" x14ac:dyDescent="0.2">
      <c r="A91" s="330"/>
      <c r="B91" s="331"/>
      <c r="C91" s="19"/>
      <c r="D91" s="19"/>
      <c r="E91" s="151"/>
      <c r="F91" s="153"/>
      <c r="G91" s="151"/>
      <c r="H91" s="154"/>
      <c r="I91" s="205"/>
      <c r="J91" s="146"/>
    </row>
    <row r="92" spans="1:10" ht="14.25" customHeight="1" x14ac:dyDescent="0.2">
      <c r="A92" s="330"/>
      <c r="B92" s="331"/>
      <c r="C92" s="19"/>
      <c r="D92" s="19"/>
      <c r="E92" s="151"/>
      <c r="F92" s="153"/>
      <c r="G92" s="151"/>
      <c r="H92" s="154"/>
      <c r="I92" s="205"/>
      <c r="J92" s="146"/>
    </row>
    <row r="93" spans="1:10" ht="14.25" customHeight="1" x14ac:dyDescent="0.2">
      <c r="A93" s="330"/>
      <c r="B93" s="331"/>
      <c r="C93" s="19"/>
      <c r="D93" s="19"/>
      <c r="E93" s="151"/>
      <c r="F93" s="153"/>
      <c r="G93" s="151"/>
      <c r="H93" s="154"/>
      <c r="I93" s="205"/>
      <c r="J93" s="146"/>
    </row>
    <row r="94" spans="1:10" ht="14.25" customHeight="1" x14ac:dyDescent="0.2">
      <c r="A94" s="330"/>
      <c r="B94" s="331"/>
      <c r="C94" s="19"/>
      <c r="D94" s="19"/>
      <c r="E94" s="151"/>
      <c r="F94" s="153"/>
      <c r="G94" s="151"/>
      <c r="H94" s="154"/>
      <c r="I94" s="205"/>
      <c r="J94" s="146"/>
    </row>
    <row r="95" spans="1:10" ht="14.25" customHeight="1" x14ac:dyDescent="0.2">
      <c r="A95" s="330"/>
      <c r="B95" s="331"/>
      <c r="C95" s="19"/>
      <c r="D95" s="19"/>
      <c r="E95" s="151"/>
      <c r="F95" s="153"/>
      <c r="G95" s="151"/>
      <c r="H95" s="154"/>
      <c r="I95" s="205"/>
      <c r="J95" s="146"/>
    </row>
    <row r="96" spans="1:10" ht="14.25" customHeight="1" x14ac:dyDescent="0.2">
      <c r="A96" s="330"/>
      <c r="B96" s="331"/>
      <c r="C96" s="19"/>
      <c r="D96" s="19"/>
      <c r="E96" s="151"/>
      <c r="F96" s="153"/>
      <c r="G96" s="151"/>
      <c r="H96" s="154"/>
      <c r="I96" s="205"/>
      <c r="J96" s="146"/>
    </row>
    <row r="97" spans="1:10" ht="14.25" customHeight="1" x14ac:dyDescent="0.2">
      <c r="A97" s="330"/>
      <c r="B97" s="331"/>
      <c r="C97" s="19"/>
      <c r="D97" s="19"/>
      <c r="E97" s="151"/>
      <c r="F97" s="153"/>
      <c r="G97" s="151"/>
      <c r="H97" s="154"/>
      <c r="I97" s="205"/>
      <c r="J97" s="146"/>
    </row>
    <row r="98" spans="1:10" ht="14.25" customHeight="1" x14ac:dyDescent="0.2">
      <c r="A98" s="330"/>
      <c r="B98" s="331"/>
      <c r="C98" s="19"/>
      <c r="D98" s="19"/>
      <c r="E98" s="151"/>
      <c r="F98" s="153"/>
      <c r="G98" s="151"/>
      <c r="H98" s="154"/>
      <c r="I98" s="205"/>
      <c r="J98" s="146"/>
    </row>
    <row r="99" spans="1:10" ht="14.25" customHeight="1" x14ac:dyDescent="0.2">
      <c r="A99" s="330"/>
      <c r="B99" s="331"/>
      <c r="C99" s="19"/>
      <c r="D99" s="19"/>
      <c r="E99" s="151"/>
      <c r="F99" s="153"/>
      <c r="G99" s="151"/>
      <c r="H99" s="154"/>
      <c r="I99" s="205"/>
      <c r="J99" s="146"/>
    </row>
    <row r="100" spans="1:10" ht="14.25" customHeight="1" x14ac:dyDescent="0.2">
      <c r="A100" s="330"/>
      <c r="B100" s="331"/>
      <c r="C100" s="19"/>
      <c r="D100" s="19"/>
      <c r="E100" s="151"/>
      <c r="F100" s="153"/>
      <c r="G100" s="151"/>
      <c r="H100" s="154"/>
      <c r="I100" s="205"/>
      <c r="J100" s="146"/>
    </row>
    <row r="101" spans="1:10" ht="14.25" customHeight="1" x14ac:dyDescent="0.2">
      <c r="A101" s="330"/>
      <c r="B101" s="331"/>
      <c r="C101" s="19"/>
      <c r="D101" s="19"/>
      <c r="E101" s="151"/>
      <c r="F101" s="153"/>
      <c r="G101" s="151"/>
      <c r="H101" s="154"/>
      <c r="I101" s="205"/>
      <c r="J101" s="146"/>
    </row>
    <row r="102" spans="1:10" ht="14.25" customHeight="1" x14ac:dyDescent="0.2">
      <c r="A102" s="330"/>
      <c r="B102" s="331"/>
      <c r="C102" s="19"/>
      <c r="D102" s="19"/>
      <c r="E102" s="151"/>
      <c r="F102" s="153"/>
      <c r="G102" s="151"/>
      <c r="H102" s="154"/>
      <c r="I102" s="205"/>
      <c r="J102" s="146"/>
    </row>
    <row r="103" spans="1:10" ht="14.25" customHeight="1" x14ac:dyDescent="0.2">
      <c r="A103" s="330"/>
      <c r="B103" s="331"/>
      <c r="C103" s="19"/>
      <c r="D103" s="19"/>
      <c r="E103" s="151"/>
      <c r="F103" s="153"/>
      <c r="G103" s="151"/>
      <c r="H103" s="154"/>
      <c r="I103" s="205"/>
      <c r="J103" s="146"/>
    </row>
    <row r="104" spans="1:10" ht="14.25" customHeight="1" x14ac:dyDescent="0.2">
      <c r="A104" s="330"/>
      <c r="B104" s="331"/>
      <c r="C104" s="19"/>
      <c r="D104" s="19"/>
      <c r="E104" s="151"/>
      <c r="F104" s="153"/>
      <c r="G104" s="151"/>
      <c r="H104" s="154"/>
      <c r="I104" s="205"/>
      <c r="J104" s="146"/>
    </row>
    <row r="105" spans="1:10" ht="14.25" customHeight="1" x14ac:dyDescent="0.2">
      <c r="A105" s="330"/>
      <c r="B105" s="331"/>
      <c r="C105" s="19"/>
      <c r="D105" s="19"/>
      <c r="E105" s="151"/>
      <c r="F105" s="153"/>
      <c r="G105" s="151"/>
      <c r="H105" s="154"/>
      <c r="I105" s="205"/>
      <c r="J105" s="146"/>
    </row>
    <row r="106" spans="1:10" ht="13.5" thickBot="1" x14ac:dyDescent="0.25">
      <c r="A106" s="307" t="s">
        <v>20</v>
      </c>
      <c r="B106" s="308"/>
      <c r="C106" s="308"/>
      <c r="D106" s="309"/>
      <c r="E106" s="70">
        <f>SUM(E66:E105)</f>
        <v>0</v>
      </c>
      <c r="F106" s="70">
        <f>SUM(F66:F105)</f>
        <v>0</v>
      </c>
      <c r="G106" s="70">
        <f>SUM(G66:G105)</f>
        <v>0</v>
      </c>
      <c r="H106" s="74">
        <f>SUM(H66:H105)</f>
        <v>0</v>
      </c>
      <c r="I106" s="225"/>
      <c r="J106" s="71"/>
    </row>
    <row r="107" spans="1:10" x14ac:dyDescent="0.2">
      <c r="E107" s="232"/>
      <c r="F107" s="232"/>
      <c r="G107" s="232"/>
      <c r="H107" s="232"/>
      <c r="I107" s="55"/>
      <c r="J107" s="55"/>
    </row>
    <row r="108" spans="1:10" ht="13.5" thickBot="1" x14ac:dyDescent="0.25"/>
    <row r="109" spans="1:10" ht="16.5" thickBot="1" x14ac:dyDescent="0.3">
      <c r="A109" s="344" t="s">
        <v>84</v>
      </c>
      <c r="B109" s="345"/>
      <c r="C109" s="345"/>
      <c r="D109" s="345"/>
      <c r="E109" s="345"/>
      <c r="F109" s="345"/>
      <c r="G109" s="345"/>
      <c r="H109" s="345"/>
      <c r="I109" s="345"/>
      <c r="J109" s="346"/>
    </row>
    <row r="110" spans="1:10" ht="9.75" customHeight="1" thickBot="1" x14ac:dyDescent="0.25"/>
    <row r="111" spans="1:10" ht="12.75" customHeight="1" x14ac:dyDescent="0.2">
      <c r="A111" s="72"/>
      <c r="B111" s="50"/>
      <c r="C111" s="50"/>
      <c r="D111" s="50"/>
      <c r="E111" s="50"/>
      <c r="F111" s="50"/>
      <c r="G111" s="50"/>
      <c r="H111" s="50"/>
      <c r="I111" s="50"/>
      <c r="J111" s="51"/>
    </row>
    <row r="112" spans="1:10" x14ac:dyDescent="0.2">
      <c r="A112" s="52" t="s">
        <v>9</v>
      </c>
      <c r="B112" s="53"/>
      <c r="C112" s="334" t="str">
        <f>IF('1. Main-d''oeuvre'!C107,'1. Main-d''oeuvre'!C107,"")</f>
        <v/>
      </c>
      <c r="D112" s="335"/>
      <c r="E112" s="54" t="s">
        <v>10</v>
      </c>
      <c r="F112" s="334" t="str">
        <f>IF('1. Main-d''oeuvre'!F107,'1. Main-d''oeuvre'!F107,"")</f>
        <v/>
      </c>
      <c r="G112" s="335"/>
      <c r="H112" s="55"/>
      <c r="I112" s="55"/>
      <c r="J112" s="56"/>
    </row>
    <row r="113" spans="1:10" ht="6.75" customHeight="1" x14ac:dyDescent="0.2">
      <c r="A113" s="52"/>
      <c r="B113" s="53"/>
      <c r="C113" s="57"/>
      <c r="D113" s="57"/>
      <c r="E113" s="53"/>
      <c r="F113" s="57"/>
      <c r="G113" s="57"/>
      <c r="H113" s="55"/>
      <c r="I113" s="55"/>
      <c r="J113" s="56"/>
    </row>
    <row r="114" spans="1:10" x14ac:dyDescent="0.2">
      <c r="A114" s="52" t="s">
        <v>11</v>
      </c>
      <c r="B114" s="53"/>
      <c r="C114" s="326" t="str">
        <f>IF(ISBLANK('Plan de financement'!H1),"",'Plan de financement'!H1)</f>
        <v/>
      </c>
      <c r="D114" s="327"/>
      <c r="E114" s="57"/>
      <c r="F114" s="57"/>
      <c r="G114" s="57"/>
      <c r="H114" s="58"/>
      <c r="I114" s="58"/>
      <c r="J114" s="59"/>
    </row>
    <row r="115" spans="1:10" ht="9" customHeight="1" thickBot="1" x14ac:dyDescent="0.25">
      <c r="A115" s="60"/>
      <c r="B115" s="61"/>
      <c r="C115" s="62"/>
      <c r="D115" s="62"/>
      <c r="E115" s="62"/>
      <c r="F115" s="62"/>
      <c r="G115" s="62"/>
      <c r="H115" s="62"/>
      <c r="I115" s="62"/>
      <c r="J115" s="63"/>
    </row>
    <row r="116" spans="1:10" ht="13.5" thickBot="1" x14ac:dyDescent="0.25"/>
    <row r="117" spans="1:10" ht="16.5" thickBot="1" x14ac:dyDescent="0.3">
      <c r="A117" s="344"/>
      <c r="B117" s="345"/>
      <c r="C117" s="345"/>
      <c r="D117" s="345"/>
      <c r="E117" s="345"/>
      <c r="F117" s="345"/>
      <c r="G117" s="345"/>
      <c r="H117" s="345"/>
      <c r="I117" s="345"/>
      <c r="J117" s="346"/>
    </row>
    <row r="118" spans="1:10" ht="12.75" customHeight="1" x14ac:dyDescent="0.2">
      <c r="A118" s="336" t="s">
        <v>12</v>
      </c>
      <c r="B118" s="337" t="s">
        <v>12</v>
      </c>
      <c r="C118" s="340" t="s">
        <v>13</v>
      </c>
      <c r="D118" s="340" t="s">
        <v>14</v>
      </c>
      <c r="E118" s="336" t="s">
        <v>15</v>
      </c>
      <c r="F118" s="347" t="s">
        <v>16</v>
      </c>
      <c r="G118" s="348"/>
      <c r="H118" s="348"/>
      <c r="I118" s="348"/>
      <c r="J118" s="349"/>
    </row>
    <row r="119" spans="1:10" ht="61.5" customHeight="1" thickBot="1" x14ac:dyDescent="0.25">
      <c r="A119" s="338"/>
      <c r="B119" s="339"/>
      <c r="C119" s="341"/>
      <c r="D119" s="341"/>
      <c r="E119" s="341"/>
      <c r="F119" s="229" t="s">
        <v>47</v>
      </c>
      <c r="G119" s="229" t="s">
        <v>40</v>
      </c>
      <c r="H119" s="230" t="s">
        <v>113</v>
      </c>
      <c r="I119" s="229" t="s">
        <v>17</v>
      </c>
      <c r="J119" s="231" t="s">
        <v>78</v>
      </c>
    </row>
    <row r="120" spans="1:10" ht="13.5" customHeight="1" x14ac:dyDescent="0.2">
      <c r="A120" s="332"/>
      <c r="B120" s="333"/>
      <c r="C120" s="17"/>
      <c r="D120" s="17"/>
      <c r="E120" s="158"/>
      <c r="F120" s="158"/>
      <c r="G120" s="158"/>
      <c r="H120" s="159"/>
      <c r="I120" s="224"/>
      <c r="J120" s="226"/>
    </row>
    <row r="121" spans="1:10" ht="13.5" customHeight="1" x14ac:dyDescent="0.2">
      <c r="A121" s="330"/>
      <c r="B121" s="331"/>
      <c r="C121" s="17"/>
      <c r="D121" s="17"/>
      <c r="E121" s="158"/>
      <c r="F121" s="158"/>
      <c r="G121" s="158"/>
      <c r="H121" s="159"/>
      <c r="I121" s="224"/>
      <c r="J121" s="160"/>
    </row>
    <row r="122" spans="1:10" ht="13.5" customHeight="1" x14ac:dyDescent="0.2">
      <c r="A122" s="330"/>
      <c r="B122" s="331"/>
      <c r="C122" s="17"/>
      <c r="D122" s="17"/>
      <c r="E122" s="158"/>
      <c r="F122" s="158"/>
      <c r="G122" s="158"/>
      <c r="H122" s="159"/>
      <c r="I122" s="224"/>
      <c r="J122" s="160"/>
    </row>
    <row r="123" spans="1:10" ht="13.5" customHeight="1" x14ac:dyDescent="0.2">
      <c r="A123" s="330"/>
      <c r="B123" s="331"/>
      <c r="C123" s="17"/>
      <c r="D123" s="17"/>
      <c r="E123" s="158"/>
      <c r="F123" s="158"/>
      <c r="G123" s="158"/>
      <c r="H123" s="159"/>
      <c r="I123" s="224"/>
      <c r="J123" s="160"/>
    </row>
    <row r="124" spans="1:10" ht="13.5" customHeight="1" x14ac:dyDescent="0.2">
      <c r="A124" s="330"/>
      <c r="B124" s="331"/>
      <c r="C124" s="17"/>
      <c r="D124" s="17"/>
      <c r="E124" s="158"/>
      <c r="F124" s="158"/>
      <c r="G124" s="158"/>
      <c r="H124" s="159"/>
      <c r="I124" s="224"/>
      <c r="J124" s="160"/>
    </row>
    <row r="125" spans="1:10" ht="13.5" customHeight="1" x14ac:dyDescent="0.2">
      <c r="A125" s="330"/>
      <c r="B125" s="331"/>
      <c r="C125" s="17"/>
      <c r="D125" s="17"/>
      <c r="E125" s="158"/>
      <c r="F125" s="158"/>
      <c r="G125" s="158"/>
      <c r="H125" s="159"/>
      <c r="I125" s="224"/>
      <c r="J125" s="160"/>
    </row>
    <row r="126" spans="1:10" ht="13.5" customHeight="1" x14ac:dyDescent="0.2">
      <c r="A126" s="330"/>
      <c r="B126" s="331"/>
      <c r="C126" s="17"/>
      <c r="D126" s="17"/>
      <c r="E126" s="158"/>
      <c r="F126" s="158"/>
      <c r="G126" s="158"/>
      <c r="H126" s="159"/>
      <c r="I126" s="224"/>
      <c r="J126" s="160"/>
    </row>
    <row r="127" spans="1:10" ht="13.5" customHeight="1" x14ac:dyDescent="0.2">
      <c r="A127" s="330"/>
      <c r="B127" s="331"/>
      <c r="C127" s="17"/>
      <c r="D127" s="17"/>
      <c r="E127" s="158"/>
      <c r="F127" s="158"/>
      <c r="G127" s="158"/>
      <c r="H127" s="159"/>
      <c r="I127" s="224"/>
      <c r="J127" s="160"/>
    </row>
    <row r="128" spans="1:10" ht="13.5" customHeight="1" x14ac:dyDescent="0.2">
      <c r="A128" s="330"/>
      <c r="B128" s="331"/>
      <c r="C128" s="17"/>
      <c r="D128" s="17"/>
      <c r="E128" s="158"/>
      <c r="F128" s="158"/>
      <c r="G128" s="158"/>
      <c r="H128" s="159"/>
      <c r="I128" s="224"/>
      <c r="J128" s="160"/>
    </row>
    <row r="129" spans="1:10" ht="13.5" customHeight="1" x14ac:dyDescent="0.2">
      <c r="A129" s="330"/>
      <c r="B129" s="331"/>
      <c r="C129" s="17"/>
      <c r="D129" s="17"/>
      <c r="E129" s="158"/>
      <c r="F129" s="158"/>
      <c r="G129" s="158"/>
      <c r="H129" s="159"/>
      <c r="I129" s="224"/>
      <c r="J129" s="160"/>
    </row>
    <row r="130" spans="1:10" ht="13.5" customHeight="1" x14ac:dyDescent="0.2">
      <c r="A130" s="272"/>
      <c r="B130" s="273"/>
      <c r="C130" s="17"/>
      <c r="D130" s="17"/>
      <c r="E130" s="158"/>
      <c r="F130" s="158"/>
      <c r="G130" s="158"/>
      <c r="H130" s="159"/>
      <c r="I130" s="224"/>
      <c r="J130" s="160"/>
    </row>
    <row r="131" spans="1:10" ht="13.5" customHeight="1" x14ac:dyDescent="0.2">
      <c r="A131" s="272"/>
      <c r="B131" s="273"/>
      <c r="C131" s="17"/>
      <c r="D131" s="17"/>
      <c r="E131" s="158"/>
      <c r="F131" s="158"/>
      <c r="G131" s="158"/>
      <c r="H131" s="159"/>
      <c r="I131" s="224"/>
      <c r="J131" s="160"/>
    </row>
    <row r="132" spans="1:10" ht="13.5" customHeight="1" x14ac:dyDescent="0.2">
      <c r="A132" s="272"/>
      <c r="B132" s="273"/>
      <c r="C132" s="17"/>
      <c r="D132" s="17"/>
      <c r="E132" s="158"/>
      <c r="F132" s="158"/>
      <c r="G132" s="158"/>
      <c r="H132" s="159"/>
      <c r="I132" s="224"/>
      <c r="J132" s="160"/>
    </row>
    <row r="133" spans="1:10" ht="13.5" customHeight="1" x14ac:dyDescent="0.2">
      <c r="A133" s="272"/>
      <c r="B133" s="273"/>
      <c r="C133" s="17"/>
      <c r="D133" s="17"/>
      <c r="E133" s="158"/>
      <c r="F133" s="158"/>
      <c r="G133" s="158"/>
      <c r="H133" s="159"/>
      <c r="I133" s="224"/>
      <c r="J133" s="160"/>
    </row>
    <row r="134" spans="1:10" ht="13.5" customHeight="1" x14ac:dyDescent="0.2">
      <c r="A134" s="272"/>
      <c r="B134" s="273"/>
      <c r="C134" s="17"/>
      <c r="D134" s="17"/>
      <c r="E134" s="158"/>
      <c r="F134" s="158"/>
      <c r="G134" s="158"/>
      <c r="H134" s="159"/>
      <c r="I134" s="224"/>
      <c r="J134" s="160"/>
    </row>
    <row r="135" spans="1:10" ht="13.5" customHeight="1" x14ac:dyDescent="0.2">
      <c r="A135" s="272"/>
      <c r="B135" s="273"/>
      <c r="C135" s="17"/>
      <c r="D135" s="17"/>
      <c r="E135" s="158"/>
      <c r="F135" s="158"/>
      <c r="G135" s="158"/>
      <c r="H135" s="159"/>
      <c r="I135" s="224"/>
      <c r="J135" s="160"/>
    </row>
    <row r="136" spans="1:10" ht="13.5" customHeight="1" x14ac:dyDescent="0.2">
      <c r="A136" s="272"/>
      <c r="B136" s="273"/>
      <c r="C136" s="17"/>
      <c r="D136" s="17"/>
      <c r="E136" s="158"/>
      <c r="F136" s="158"/>
      <c r="G136" s="158"/>
      <c r="H136" s="159"/>
      <c r="I136" s="224"/>
      <c r="J136" s="160"/>
    </row>
    <row r="137" spans="1:10" ht="13.5" customHeight="1" x14ac:dyDescent="0.2">
      <c r="A137" s="272"/>
      <c r="B137" s="273"/>
      <c r="C137" s="17"/>
      <c r="D137" s="17"/>
      <c r="E137" s="158"/>
      <c r="F137" s="158"/>
      <c r="G137" s="158"/>
      <c r="H137" s="159"/>
      <c r="I137" s="224"/>
      <c r="J137" s="160"/>
    </row>
    <row r="138" spans="1:10" ht="13.5" customHeight="1" x14ac:dyDescent="0.2">
      <c r="A138" s="272"/>
      <c r="B138" s="273"/>
      <c r="C138" s="17"/>
      <c r="D138" s="17"/>
      <c r="E138" s="158"/>
      <c r="F138" s="158"/>
      <c r="G138" s="158"/>
      <c r="H138" s="159"/>
      <c r="I138" s="224"/>
      <c r="J138" s="160"/>
    </row>
    <row r="139" spans="1:10" ht="13.5" customHeight="1" x14ac:dyDescent="0.2">
      <c r="A139" s="272"/>
      <c r="B139" s="273"/>
      <c r="C139" s="17"/>
      <c r="D139" s="17"/>
      <c r="E139" s="158"/>
      <c r="F139" s="158"/>
      <c r="G139" s="158"/>
      <c r="H139" s="159"/>
      <c r="I139" s="224"/>
      <c r="J139" s="160"/>
    </row>
    <row r="140" spans="1:10" ht="13.5" customHeight="1" x14ac:dyDescent="0.2">
      <c r="A140" s="330"/>
      <c r="B140" s="331"/>
      <c r="C140" s="17"/>
      <c r="D140" s="17"/>
      <c r="E140" s="158"/>
      <c r="F140" s="158"/>
      <c r="G140" s="158"/>
      <c r="H140" s="159"/>
      <c r="I140" s="224"/>
      <c r="J140" s="160"/>
    </row>
    <row r="141" spans="1:10" ht="13.5" customHeight="1" x14ac:dyDescent="0.2">
      <c r="A141" s="330"/>
      <c r="B141" s="331"/>
      <c r="C141" s="19"/>
      <c r="D141" s="19"/>
      <c r="E141" s="156"/>
      <c r="F141" s="158"/>
      <c r="G141" s="158"/>
      <c r="H141" s="159"/>
      <c r="I141" s="205"/>
      <c r="J141" s="146"/>
    </row>
    <row r="142" spans="1:10" ht="13.5" customHeight="1" x14ac:dyDescent="0.2">
      <c r="A142" s="330"/>
      <c r="B142" s="331"/>
      <c r="C142" s="19"/>
      <c r="D142" s="19"/>
      <c r="E142" s="156"/>
      <c r="F142" s="158"/>
      <c r="G142" s="158"/>
      <c r="H142" s="159"/>
      <c r="I142" s="205"/>
      <c r="J142" s="146"/>
    </row>
    <row r="143" spans="1:10" ht="13.5" customHeight="1" x14ac:dyDescent="0.2">
      <c r="A143" s="330"/>
      <c r="B143" s="331"/>
      <c r="C143" s="19"/>
      <c r="D143" s="19"/>
      <c r="E143" s="156"/>
      <c r="F143" s="158"/>
      <c r="G143" s="158"/>
      <c r="H143" s="159"/>
      <c r="I143" s="205"/>
      <c r="J143" s="146"/>
    </row>
    <row r="144" spans="1:10" ht="13.5" customHeight="1" x14ac:dyDescent="0.2">
      <c r="A144" s="330"/>
      <c r="B144" s="331"/>
      <c r="C144" s="19"/>
      <c r="D144" s="19"/>
      <c r="E144" s="156"/>
      <c r="F144" s="158"/>
      <c r="G144" s="158"/>
      <c r="H144" s="159"/>
      <c r="I144" s="205"/>
      <c r="J144" s="146"/>
    </row>
    <row r="145" spans="1:10" ht="13.5" customHeight="1" x14ac:dyDescent="0.2">
      <c r="A145" s="330"/>
      <c r="B145" s="331"/>
      <c r="C145" s="19"/>
      <c r="D145" s="19"/>
      <c r="E145" s="156"/>
      <c r="F145" s="158"/>
      <c r="G145" s="158"/>
      <c r="H145" s="159"/>
      <c r="I145" s="205"/>
      <c r="J145" s="146"/>
    </row>
    <row r="146" spans="1:10" ht="13.5" customHeight="1" x14ac:dyDescent="0.2">
      <c r="A146" s="330"/>
      <c r="B146" s="331"/>
      <c r="C146" s="19"/>
      <c r="D146" s="19"/>
      <c r="E146" s="156"/>
      <c r="F146" s="158"/>
      <c r="G146" s="158"/>
      <c r="H146" s="159"/>
      <c r="I146" s="205"/>
      <c r="J146" s="146"/>
    </row>
    <row r="147" spans="1:10" ht="13.5" customHeight="1" x14ac:dyDescent="0.2">
      <c r="A147" s="330"/>
      <c r="B147" s="331"/>
      <c r="C147" s="19"/>
      <c r="D147" s="19"/>
      <c r="E147" s="156"/>
      <c r="F147" s="158"/>
      <c r="G147" s="158"/>
      <c r="H147" s="159"/>
      <c r="I147" s="205"/>
      <c r="J147" s="146"/>
    </row>
    <row r="148" spans="1:10" ht="13.5" customHeight="1" x14ac:dyDescent="0.2">
      <c r="A148" s="330"/>
      <c r="B148" s="331"/>
      <c r="C148" s="19"/>
      <c r="D148" s="19"/>
      <c r="E148" s="156"/>
      <c r="F148" s="158"/>
      <c r="G148" s="158"/>
      <c r="H148" s="159"/>
      <c r="I148" s="205"/>
      <c r="J148" s="146"/>
    </row>
    <row r="149" spans="1:10" ht="13.5" customHeight="1" x14ac:dyDescent="0.2">
      <c r="A149" s="330"/>
      <c r="B149" s="331"/>
      <c r="C149" s="19"/>
      <c r="D149" s="19"/>
      <c r="E149" s="156"/>
      <c r="F149" s="158"/>
      <c r="G149" s="158"/>
      <c r="H149" s="159"/>
      <c r="I149" s="205"/>
      <c r="J149" s="146"/>
    </row>
    <row r="150" spans="1:10" ht="13.5" customHeight="1" x14ac:dyDescent="0.2">
      <c r="A150" s="330"/>
      <c r="B150" s="331"/>
      <c r="C150" s="19"/>
      <c r="D150" s="19"/>
      <c r="E150" s="156"/>
      <c r="F150" s="158"/>
      <c r="G150" s="158"/>
      <c r="H150" s="159"/>
      <c r="I150" s="205"/>
      <c r="J150" s="146"/>
    </row>
    <row r="151" spans="1:10" ht="13.5" customHeight="1" x14ac:dyDescent="0.2">
      <c r="A151" s="330"/>
      <c r="B151" s="331"/>
      <c r="C151" s="19"/>
      <c r="D151" s="19"/>
      <c r="E151" s="156"/>
      <c r="F151" s="158"/>
      <c r="G151" s="158"/>
      <c r="H151" s="159"/>
      <c r="I151" s="205"/>
      <c r="J151" s="146"/>
    </row>
    <row r="152" spans="1:10" ht="13.5" customHeight="1" x14ac:dyDescent="0.2">
      <c r="A152" s="330"/>
      <c r="B152" s="331"/>
      <c r="C152" s="19"/>
      <c r="D152" s="19"/>
      <c r="E152" s="156"/>
      <c r="F152" s="158"/>
      <c r="G152" s="158"/>
      <c r="H152" s="159"/>
      <c r="I152" s="205"/>
      <c r="J152" s="146"/>
    </row>
    <row r="153" spans="1:10" ht="13.5" customHeight="1" x14ac:dyDescent="0.2">
      <c r="A153" s="330"/>
      <c r="B153" s="331"/>
      <c r="C153" s="19"/>
      <c r="D153" s="19"/>
      <c r="E153" s="156"/>
      <c r="F153" s="158"/>
      <c r="G153" s="158"/>
      <c r="H153" s="159"/>
      <c r="I153" s="205"/>
      <c r="J153" s="146"/>
    </row>
    <row r="154" spans="1:10" ht="13.5" customHeight="1" x14ac:dyDescent="0.2">
      <c r="A154" s="330"/>
      <c r="B154" s="331"/>
      <c r="C154" s="19"/>
      <c r="D154" s="19"/>
      <c r="E154" s="156"/>
      <c r="F154" s="158"/>
      <c r="G154" s="158"/>
      <c r="H154" s="159"/>
      <c r="I154" s="205"/>
      <c r="J154" s="146"/>
    </row>
    <row r="155" spans="1:10" ht="13.5" customHeight="1" x14ac:dyDescent="0.2">
      <c r="A155" s="330"/>
      <c r="B155" s="331"/>
      <c r="C155" s="19"/>
      <c r="D155" s="19"/>
      <c r="E155" s="156"/>
      <c r="F155" s="158"/>
      <c r="G155" s="158"/>
      <c r="H155" s="159"/>
      <c r="I155" s="205"/>
      <c r="J155" s="146"/>
    </row>
    <row r="156" spans="1:10" ht="13.5" customHeight="1" x14ac:dyDescent="0.2">
      <c r="A156" s="330"/>
      <c r="B156" s="331"/>
      <c r="C156" s="19"/>
      <c r="D156" s="19"/>
      <c r="E156" s="156"/>
      <c r="F156" s="158"/>
      <c r="G156" s="158"/>
      <c r="H156" s="159"/>
      <c r="I156" s="205"/>
      <c r="J156" s="146"/>
    </row>
    <row r="157" spans="1:10" ht="13.5" customHeight="1" x14ac:dyDescent="0.2">
      <c r="A157" s="330"/>
      <c r="B157" s="331"/>
      <c r="C157" s="19"/>
      <c r="D157" s="19"/>
      <c r="E157" s="156"/>
      <c r="F157" s="158"/>
      <c r="G157" s="158"/>
      <c r="H157" s="159"/>
      <c r="I157" s="205"/>
      <c r="J157" s="146"/>
    </row>
    <row r="158" spans="1:10" ht="13.5" customHeight="1" x14ac:dyDescent="0.2">
      <c r="A158" s="330"/>
      <c r="B158" s="331"/>
      <c r="C158" s="19"/>
      <c r="D158" s="19"/>
      <c r="E158" s="156"/>
      <c r="F158" s="158"/>
      <c r="G158" s="158"/>
      <c r="H158" s="159"/>
      <c r="I158" s="205"/>
      <c r="J158" s="146"/>
    </row>
    <row r="159" spans="1:10" ht="13.5" customHeight="1" x14ac:dyDescent="0.2">
      <c r="A159" s="330"/>
      <c r="B159" s="331"/>
      <c r="C159" s="19"/>
      <c r="D159" s="19"/>
      <c r="E159" s="156"/>
      <c r="F159" s="158"/>
      <c r="G159" s="158"/>
      <c r="H159" s="159"/>
      <c r="I159" s="205"/>
      <c r="J159" s="146"/>
    </row>
    <row r="160" spans="1:10" ht="13.5" thickBot="1" x14ac:dyDescent="0.25">
      <c r="A160" s="307" t="s">
        <v>20</v>
      </c>
      <c r="B160" s="308"/>
      <c r="C160" s="308"/>
      <c r="D160" s="309"/>
      <c r="E160" s="70">
        <f>SUM(E120:E159)</f>
        <v>0</v>
      </c>
      <c r="F160" s="70">
        <f>SUM(F120:F159)</f>
        <v>0</v>
      </c>
      <c r="G160" s="70">
        <f>SUM(G120:G159)</f>
        <v>0</v>
      </c>
      <c r="H160" s="74">
        <f>SUM(H120:H159)</f>
        <v>0</v>
      </c>
      <c r="I160" s="227"/>
      <c r="J160" s="228"/>
    </row>
    <row r="162" spans="1:10" ht="13.5" thickBot="1" x14ac:dyDescent="0.25"/>
    <row r="163" spans="1:10" ht="16.5" thickBot="1" x14ac:dyDescent="0.3">
      <c r="A163" s="344" t="s">
        <v>102</v>
      </c>
      <c r="B163" s="345"/>
      <c r="C163" s="345"/>
      <c r="D163" s="345"/>
      <c r="E163" s="345"/>
      <c r="F163" s="345"/>
      <c r="G163" s="345"/>
      <c r="H163" s="345"/>
      <c r="I163" s="345"/>
      <c r="J163" s="346"/>
    </row>
    <row r="164" spans="1:10" ht="9.75" customHeight="1" thickBot="1" x14ac:dyDescent="0.25"/>
    <row r="165" spans="1:10" ht="12.75" customHeight="1" x14ac:dyDescent="0.2">
      <c r="A165" s="72"/>
      <c r="B165" s="50"/>
      <c r="C165" s="50"/>
      <c r="D165" s="50"/>
      <c r="E165" s="50"/>
      <c r="F165" s="50"/>
      <c r="G165" s="50"/>
      <c r="H165" s="50"/>
      <c r="I165" s="50"/>
      <c r="J165" s="51"/>
    </row>
    <row r="166" spans="1:10" x14ac:dyDescent="0.2">
      <c r="A166" s="52" t="s">
        <v>9</v>
      </c>
      <c r="B166" s="53"/>
      <c r="C166" s="334" t="str">
        <f>IF('1. Main-d''oeuvre'!C158,'1. Main-d''oeuvre'!C158,"")</f>
        <v/>
      </c>
      <c r="D166" s="335"/>
      <c r="E166" s="54" t="s">
        <v>10</v>
      </c>
      <c r="F166" s="334" t="str">
        <f>IF('1. Main-d''oeuvre'!F158,'1. Main-d''oeuvre'!F158,"")</f>
        <v/>
      </c>
      <c r="G166" s="335"/>
      <c r="H166" s="55"/>
      <c r="I166" s="55"/>
      <c r="J166" s="56"/>
    </row>
    <row r="167" spans="1:10" ht="6.75" customHeight="1" x14ac:dyDescent="0.2">
      <c r="A167" s="52"/>
      <c r="B167" s="53"/>
      <c r="C167" s="57"/>
      <c r="D167" s="57"/>
      <c r="E167" s="53"/>
      <c r="F167" s="57"/>
      <c r="G167" s="57"/>
      <c r="H167" s="55"/>
      <c r="I167" s="55"/>
      <c r="J167" s="56"/>
    </row>
    <row r="168" spans="1:10" x14ac:dyDescent="0.2">
      <c r="A168" s="52" t="s">
        <v>11</v>
      </c>
      <c r="B168" s="53"/>
      <c r="C168" s="326" t="str">
        <f>IF(ISBLANK('Plan de financement'!H1),"",'Plan de financement'!H1)</f>
        <v/>
      </c>
      <c r="D168" s="327"/>
      <c r="E168" s="57"/>
      <c r="F168" s="57"/>
      <c r="G168" s="57"/>
      <c r="H168" s="58"/>
      <c r="I168" s="58"/>
      <c r="J168" s="59"/>
    </row>
    <row r="169" spans="1:10" ht="9" customHeight="1" thickBot="1" x14ac:dyDescent="0.25">
      <c r="A169" s="60"/>
      <c r="B169" s="61"/>
      <c r="C169" s="62"/>
      <c r="D169" s="62"/>
      <c r="E169" s="62"/>
      <c r="F169" s="62"/>
      <c r="G169" s="62"/>
      <c r="H169" s="62"/>
      <c r="I169" s="62"/>
      <c r="J169" s="63"/>
    </row>
    <row r="170" spans="1:10" ht="13.5" thickBot="1" x14ac:dyDescent="0.25"/>
    <row r="171" spans="1:10" ht="16.5" thickBot="1" x14ac:dyDescent="0.3">
      <c r="A171" s="344"/>
      <c r="B171" s="345"/>
      <c r="C171" s="345"/>
      <c r="D171" s="345"/>
      <c r="E171" s="345"/>
      <c r="F171" s="345"/>
      <c r="G171" s="345"/>
      <c r="H171" s="345"/>
      <c r="I171" s="345"/>
      <c r="J171" s="346"/>
    </row>
    <row r="172" spans="1:10" ht="12.75" customHeight="1" x14ac:dyDescent="0.2">
      <c r="A172" s="336" t="s">
        <v>12</v>
      </c>
      <c r="B172" s="337" t="s">
        <v>12</v>
      </c>
      <c r="C172" s="340" t="s">
        <v>13</v>
      </c>
      <c r="D172" s="340" t="s">
        <v>14</v>
      </c>
      <c r="E172" s="336" t="s">
        <v>15</v>
      </c>
      <c r="F172" s="347" t="s">
        <v>16</v>
      </c>
      <c r="G172" s="348"/>
      <c r="H172" s="348"/>
      <c r="I172" s="348"/>
      <c r="J172" s="349"/>
    </row>
    <row r="173" spans="1:10" ht="61.5" customHeight="1" thickBot="1" x14ac:dyDescent="0.25">
      <c r="A173" s="338"/>
      <c r="B173" s="339"/>
      <c r="C173" s="341"/>
      <c r="D173" s="341"/>
      <c r="E173" s="341"/>
      <c r="F173" s="261" t="s">
        <v>47</v>
      </c>
      <c r="G173" s="261" t="s">
        <v>40</v>
      </c>
      <c r="H173" s="230" t="s">
        <v>113</v>
      </c>
      <c r="I173" s="261" t="s">
        <v>17</v>
      </c>
      <c r="J173" s="231" t="s">
        <v>78</v>
      </c>
    </row>
    <row r="174" spans="1:10" ht="13.5" customHeight="1" x14ac:dyDescent="0.2">
      <c r="A174" s="332"/>
      <c r="B174" s="333"/>
      <c r="C174" s="17"/>
      <c r="D174" s="17"/>
      <c r="E174" s="158"/>
      <c r="F174" s="158"/>
      <c r="G174" s="158"/>
      <c r="H174" s="159"/>
      <c r="I174" s="224"/>
      <c r="J174" s="226"/>
    </row>
    <row r="175" spans="1:10" ht="13.5" customHeight="1" x14ac:dyDescent="0.2">
      <c r="A175" s="330"/>
      <c r="B175" s="331"/>
      <c r="C175" s="19"/>
      <c r="D175" s="19"/>
      <c r="E175" s="156"/>
      <c r="F175" s="158"/>
      <c r="G175" s="158"/>
      <c r="H175" s="159"/>
      <c r="I175" s="260"/>
      <c r="J175" s="146"/>
    </row>
    <row r="176" spans="1:10" ht="13.5" customHeight="1" x14ac:dyDescent="0.2">
      <c r="A176" s="330"/>
      <c r="B176" s="331"/>
      <c r="C176" s="19"/>
      <c r="D176" s="19"/>
      <c r="E176" s="156"/>
      <c r="F176" s="158"/>
      <c r="G176" s="158"/>
      <c r="H176" s="159"/>
      <c r="I176" s="272"/>
      <c r="J176" s="146"/>
    </row>
    <row r="177" spans="1:10" ht="13.5" customHeight="1" x14ac:dyDescent="0.2">
      <c r="A177" s="330"/>
      <c r="B177" s="331"/>
      <c r="C177" s="19"/>
      <c r="D177" s="19"/>
      <c r="E177" s="156"/>
      <c r="F177" s="158"/>
      <c r="G177" s="158"/>
      <c r="H177" s="159"/>
      <c r="I177" s="272"/>
      <c r="J177" s="146"/>
    </row>
    <row r="178" spans="1:10" ht="13.5" customHeight="1" x14ac:dyDescent="0.2">
      <c r="A178" s="330"/>
      <c r="B178" s="331"/>
      <c r="C178" s="19"/>
      <c r="D178" s="19"/>
      <c r="E178" s="156"/>
      <c r="F178" s="158"/>
      <c r="G178" s="158"/>
      <c r="H178" s="159"/>
      <c r="I178" s="272"/>
      <c r="J178" s="146"/>
    </row>
    <row r="179" spans="1:10" ht="13.5" customHeight="1" x14ac:dyDescent="0.2">
      <c r="A179" s="330"/>
      <c r="B179" s="331"/>
      <c r="C179" s="19"/>
      <c r="D179" s="19"/>
      <c r="E179" s="156"/>
      <c r="F179" s="158"/>
      <c r="G179" s="158"/>
      <c r="H179" s="159"/>
      <c r="I179" s="272"/>
      <c r="J179" s="146"/>
    </row>
    <row r="180" spans="1:10" ht="13.5" customHeight="1" x14ac:dyDescent="0.2">
      <c r="A180" s="272"/>
      <c r="B180" s="273"/>
      <c r="C180" s="19"/>
      <c r="D180" s="19"/>
      <c r="E180" s="156"/>
      <c r="F180" s="158"/>
      <c r="G180" s="158"/>
      <c r="H180" s="159"/>
      <c r="I180" s="272"/>
      <c r="J180" s="146"/>
    </row>
    <row r="181" spans="1:10" ht="13.5" customHeight="1" x14ac:dyDescent="0.2">
      <c r="A181" s="272"/>
      <c r="B181" s="273"/>
      <c r="C181" s="19"/>
      <c r="D181" s="19"/>
      <c r="E181" s="156"/>
      <c r="F181" s="158"/>
      <c r="G181" s="158"/>
      <c r="H181" s="159"/>
      <c r="I181" s="272"/>
      <c r="J181" s="146"/>
    </row>
    <row r="182" spans="1:10" ht="13.5" customHeight="1" x14ac:dyDescent="0.2">
      <c r="A182" s="272"/>
      <c r="B182" s="273"/>
      <c r="C182" s="19"/>
      <c r="D182" s="19"/>
      <c r="E182" s="156"/>
      <c r="F182" s="158"/>
      <c r="G182" s="158"/>
      <c r="H182" s="159"/>
      <c r="I182" s="272"/>
      <c r="J182" s="146"/>
    </row>
    <row r="183" spans="1:10" ht="13.5" customHeight="1" x14ac:dyDescent="0.2">
      <c r="A183" s="272"/>
      <c r="B183" s="273"/>
      <c r="C183" s="19"/>
      <c r="D183" s="19"/>
      <c r="E183" s="156"/>
      <c r="F183" s="158"/>
      <c r="G183" s="158"/>
      <c r="H183" s="159"/>
      <c r="I183" s="272"/>
      <c r="J183" s="146"/>
    </row>
    <row r="184" spans="1:10" ht="13.5" customHeight="1" x14ac:dyDescent="0.2">
      <c r="A184" s="272"/>
      <c r="B184" s="273"/>
      <c r="C184" s="19"/>
      <c r="D184" s="19"/>
      <c r="E184" s="156"/>
      <c r="F184" s="158"/>
      <c r="G184" s="158"/>
      <c r="H184" s="159"/>
      <c r="I184" s="272"/>
      <c r="J184" s="146"/>
    </row>
    <row r="185" spans="1:10" ht="13.5" customHeight="1" x14ac:dyDescent="0.2">
      <c r="A185" s="272"/>
      <c r="B185" s="273"/>
      <c r="C185" s="19"/>
      <c r="D185" s="19"/>
      <c r="E185" s="156"/>
      <c r="F185" s="158"/>
      <c r="G185" s="158"/>
      <c r="H185" s="159"/>
      <c r="I185" s="272"/>
      <c r="J185" s="146"/>
    </row>
    <row r="186" spans="1:10" ht="13.5" customHeight="1" x14ac:dyDescent="0.2">
      <c r="A186" s="272"/>
      <c r="B186" s="273"/>
      <c r="C186" s="19"/>
      <c r="D186" s="19"/>
      <c r="E186" s="156"/>
      <c r="F186" s="158"/>
      <c r="G186" s="158"/>
      <c r="H186" s="159"/>
      <c r="I186" s="272"/>
      <c r="J186" s="146"/>
    </row>
    <row r="187" spans="1:10" ht="13.5" customHeight="1" x14ac:dyDescent="0.2">
      <c r="A187" s="272"/>
      <c r="B187" s="273"/>
      <c r="C187" s="19"/>
      <c r="D187" s="19"/>
      <c r="E187" s="156"/>
      <c r="F187" s="158"/>
      <c r="G187" s="158"/>
      <c r="H187" s="159"/>
      <c r="I187" s="272"/>
      <c r="J187" s="146"/>
    </row>
    <row r="188" spans="1:10" ht="13.5" customHeight="1" x14ac:dyDescent="0.2">
      <c r="A188" s="272"/>
      <c r="B188" s="273"/>
      <c r="C188" s="19"/>
      <c r="D188" s="19"/>
      <c r="E188" s="156"/>
      <c r="F188" s="158"/>
      <c r="G188" s="158"/>
      <c r="H188" s="159"/>
      <c r="I188" s="272"/>
      <c r="J188" s="146"/>
    </row>
    <row r="189" spans="1:10" ht="13.5" customHeight="1" x14ac:dyDescent="0.2">
      <c r="A189" s="272"/>
      <c r="B189" s="273"/>
      <c r="C189" s="19"/>
      <c r="D189" s="19"/>
      <c r="E189" s="156"/>
      <c r="F189" s="158"/>
      <c r="G189" s="158"/>
      <c r="H189" s="159"/>
      <c r="I189" s="272"/>
      <c r="J189" s="146"/>
    </row>
    <row r="190" spans="1:10" ht="13.5" customHeight="1" x14ac:dyDescent="0.2">
      <c r="A190" s="330"/>
      <c r="B190" s="331"/>
      <c r="C190" s="19"/>
      <c r="D190" s="19"/>
      <c r="E190" s="156"/>
      <c r="F190" s="158"/>
      <c r="G190" s="158"/>
      <c r="H190" s="159"/>
      <c r="I190" s="272"/>
      <c r="J190" s="146"/>
    </row>
    <row r="191" spans="1:10" ht="13.5" customHeight="1" x14ac:dyDescent="0.2">
      <c r="A191" s="330"/>
      <c r="B191" s="331"/>
      <c r="C191" s="19"/>
      <c r="D191" s="19"/>
      <c r="E191" s="156"/>
      <c r="F191" s="158"/>
      <c r="G191" s="158"/>
      <c r="H191" s="159"/>
      <c r="I191" s="272"/>
      <c r="J191" s="146"/>
    </row>
    <row r="192" spans="1:10" ht="13.5" customHeight="1" x14ac:dyDescent="0.2">
      <c r="A192" s="330"/>
      <c r="B192" s="331"/>
      <c r="C192" s="19"/>
      <c r="D192" s="19"/>
      <c r="E192" s="156"/>
      <c r="F192" s="158"/>
      <c r="G192" s="158"/>
      <c r="H192" s="159"/>
      <c r="I192" s="272"/>
      <c r="J192" s="146"/>
    </row>
    <row r="193" spans="1:10" ht="13.5" customHeight="1" x14ac:dyDescent="0.2">
      <c r="A193" s="330"/>
      <c r="B193" s="331"/>
      <c r="C193" s="19"/>
      <c r="D193" s="19"/>
      <c r="E193" s="156"/>
      <c r="F193" s="158"/>
      <c r="G193" s="158"/>
      <c r="H193" s="159"/>
      <c r="I193" s="272"/>
      <c r="J193" s="146"/>
    </row>
    <row r="194" spans="1:10" ht="13.5" customHeight="1" x14ac:dyDescent="0.2">
      <c r="A194" s="330"/>
      <c r="B194" s="331"/>
      <c r="C194" s="19"/>
      <c r="D194" s="19"/>
      <c r="E194" s="156"/>
      <c r="F194" s="158"/>
      <c r="G194" s="158"/>
      <c r="H194" s="159"/>
      <c r="I194" s="272"/>
      <c r="J194" s="146"/>
    </row>
    <row r="195" spans="1:10" ht="13.5" customHeight="1" x14ac:dyDescent="0.2">
      <c r="A195" s="330"/>
      <c r="B195" s="331"/>
      <c r="C195" s="19"/>
      <c r="D195" s="19"/>
      <c r="E195" s="156"/>
      <c r="F195" s="158"/>
      <c r="G195" s="158"/>
      <c r="H195" s="159"/>
      <c r="I195" s="272"/>
      <c r="J195" s="146"/>
    </row>
    <row r="196" spans="1:10" ht="13.5" customHeight="1" x14ac:dyDescent="0.2">
      <c r="A196" s="330"/>
      <c r="B196" s="331"/>
      <c r="C196" s="19"/>
      <c r="D196" s="19"/>
      <c r="E196" s="156"/>
      <c r="F196" s="158"/>
      <c r="G196" s="158"/>
      <c r="H196" s="159"/>
      <c r="I196" s="260"/>
      <c r="J196" s="146"/>
    </row>
    <row r="197" spans="1:10" ht="13.5" customHeight="1" x14ac:dyDescent="0.2">
      <c r="A197" s="330"/>
      <c r="B197" s="331"/>
      <c r="C197" s="19"/>
      <c r="D197" s="19"/>
      <c r="E197" s="156"/>
      <c r="F197" s="158"/>
      <c r="G197" s="158"/>
      <c r="H197" s="159"/>
      <c r="I197" s="260"/>
      <c r="J197" s="146"/>
    </row>
    <row r="198" spans="1:10" ht="13.5" customHeight="1" x14ac:dyDescent="0.2">
      <c r="A198" s="330"/>
      <c r="B198" s="331"/>
      <c r="C198" s="19"/>
      <c r="D198" s="19"/>
      <c r="E198" s="156"/>
      <c r="F198" s="158"/>
      <c r="G198" s="158"/>
      <c r="H198" s="159"/>
      <c r="I198" s="260"/>
      <c r="J198" s="146"/>
    </row>
    <row r="199" spans="1:10" ht="13.5" customHeight="1" x14ac:dyDescent="0.2">
      <c r="A199" s="330"/>
      <c r="B199" s="331"/>
      <c r="C199" s="19"/>
      <c r="D199" s="19"/>
      <c r="E199" s="156"/>
      <c r="F199" s="158"/>
      <c r="G199" s="158"/>
      <c r="H199" s="159"/>
      <c r="I199" s="260"/>
      <c r="J199" s="146"/>
    </row>
    <row r="200" spans="1:10" ht="13.5" customHeight="1" x14ac:dyDescent="0.2">
      <c r="A200" s="330"/>
      <c r="B200" s="331"/>
      <c r="C200" s="19"/>
      <c r="D200" s="19"/>
      <c r="E200" s="156"/>
      <c r="F200" s="158"/>
      <c r="G200" s="158"/>
      <c r="H200" s="159"/>
      <c r="I200" s="260"/>
      <c r="J200" s="146"/>
    </row>
    <row r="201" spans="1:10" ht="13.5" customHeight="1" x14ac:dyDescent="0.2">
      <c r="A201" s="330"/>
      <c r="B201" s="331"/>
      <c r="C201" s="19"/>
      <c r="D201" s="19"/>
      <c r="E201" s="156"/>
      <c r="F201" s="158"/>
      <c r="G201" s="158"/>
      <c r="H201" s="159"/>
      <c r="I201" s="260"/>
      <c r="J201" s="146"/>
    </row>
    <row r="202" spans="1:10" ht="13.5" customHeight="1" x14ac:dyDescent="0.2">
      <c r="A202" s="330"/>
      <c r="B202" s="331"/>
      <c r="C202" s="19"/>
      <c r="D202" s="19"/>
      <c r="E202" s="156"/>
      <c r="F202" s="158"/>
      <c r="G202" s="158"/>
      <c r="H202" s="159"/>
      <c r="I202" s="260"/>
      <c r="J202" s="146"/>
    </row>
    <row r="203" spans="1:10" ht="13.5" customHeight="1" x14ac:dyDescent="0.2">
      <c r="A203" s="330"/>
      <c r="B203" s="331"/>
      <c r="C203" s="19"/>
      <c r="D203" s="19"/>
      <c r="E203" s="156"/>
      <c r="F203" s="158"/>
      <c r="G203" s="158"/>
      <c r="H203" s="159"/>
      <c r="I203" s="260"/>
      <c r="J203" s="146"/>
    </row>
    <row r="204" spans="1:10" ht="13.5" customHeight="1" x14ac:dyDescent="0.2">
      <c r="A204" s="330"/>
      <c r="B204" s="331"/>
      <c r="C204" s="19"/>
      <c r="D204" s="19"/>
      <c r="E204" s="156"/>
      <c r="F204" s="158"/>
      <c r="G204" s="158"/>
      <c r="H204" s="159"/>
      <c r="I204" s="260"/>
      <c r="J204" s="146"/>
    </row>
    <row r="205" spans="1:10" ht="13.5" customHeight="1" x14ac:dyDescent="0.2">
      <c r="A205" s="330"/>
      <c r="B205" s="331"/>
      <c r="C205" s="19"/>
      <c r="D205" s="19"/>
      <c r="E205" s="156"/>
      <c r="F205" s="158"/>
      <c r="G205" s="158"/>
      <c r="H205" s="159"/>
      <c r="I205" s="260"/>
      <c r="J205" s="146"/>
    </row>
    <row r="206" spans="1:10" ht="13.5" customHeight="1" x14ac:dyDescent="0.2">
      <c r="A206" s="330"/>
      <c r="B206" s="331"/>
      <c r="C206" s="19"/>
      <c r="D206" s="19"/>
      <c r="E206" s="156"/>
      <c r="F206" s="158"/>
      <c r="G206" s="158"/>
      <c r="H206" s="159"/>
      <c r="I206" s="260"/>
      <c r="J206" s="146"/>
    </row>
    <row r="207" spans="1:10" ht="13.5" customHeight="1" x14ac:dyDescent="0.2">
      <c r="A207" s="330"/>
      <c r="B207" s="331"/>
      <c r="C207" s="19"/>
      <c r="D207" s="19"/>
      <c r="E207" s="156"/>
      <c r="F207" s="158"/>
      <c r="G207" s="158"/>
      <c r="H207" s="159"/>
      <c r="I207" s="260"/>
      <c r="J207" s="146"/>
    </row>
    <row r="208" spans="1:10" ht="13.5" customHeight="1" x14ac:dyDescent="0.2">
      <c r="A208" s="330"/>
      <c r="B208" s="331"/>
      <c r="C208" s="19"/>
      <c r="D208" s="19"/>
      <c r="E208" s="156"/>
      <c r="F208" s="158"/>
      <c r="G208" s="158"/>
      <c r="H208" s="159"/>
      <c r="I208" s="260"/>
      <c r="J208" s="146"/>
    </row>
    <row r="209" spans="1:10" ht="13.5" customHeight="1" x14ac:dyDescent="0.2">
      <c r="A209" s="330"/>
      <c r="B209" s="331"/>
      <c r="C209" s="19"/>
      <c r="D209" s="19"/>
      <c r="E209" s="156"/>
      <c r="F209" s="158"/>
      <c r="G209" s="158"/>
      <c r="H209" s="159"/>
      <c r="I209" s="260"/>
      <c r="J209" s="146"/>
    </row>
    <row r="210" spans="1:10" ht="13.5" customHeight="1" x14ac:dyDescent="0.2">
      <c r="A210" s="330"/>
      <c r="B210" s="331"/>
      <c r="C210" s="19"/>
      <c r="D210" s="19"/>
      <c r="E210" s="156"/>
      <c r="F210" s="158"/>
      <c r="G210" s="158"/>
      <c r="H210" s="159"/>
      <c r="I210" s="260"/>
      <c r="J210" s="146"/>
    </row>
    <row r="211" spans="1:10" ht="13.5" customHeight="1" x14ac:dyDescent="0.2">
      <c r="A211" s="330"/>
      <c r="B211" s="331"/>
      <c r="C211" s="19"/>
      <c r="D211" s="19"/>
      <c r="E211" s="156"/>
      <c r="F211" s="158"/>
      <c r="G211" s="158"/>
      <c r="H211" s="159"/>
      <c r="I211" s="260"/>
      <c r="J211" s="146"/>
    </row>
    <row r="212" spans="1:10" ht="13.5" customHeight="1" x14ac:dyDescent="0.2">
      <c r="A212" s="330"/>
      <c r="B212" s="331"/>
      <c r="C212" s="19"/>
      <c r="D212" s="19"/>
      <c r="E212" s="156"/>
      <c r="F212" s="158"/>
      <c r="G212" s="158"/>
      <c r="H212" s="159"/>
      <c r="I212" s="260"/>
      <c r="J212" s="146"/>
    </row>
    <row r="213" spans="1:10" ht="13.5" customHeight="1" x14ac:dyDescent="0.2">
      <c r="A213" s="330"/>
      <c r="B213" s="331"/>
      <c r="C213" s="19"/>
      <c r="D213" s="19"/>
      <c r="E213" s="156"/>
      <c r="F213" s="158"/>
      <c r="G213" s="158"/>
      <c r="H213" s="159"/>
      <c r="I213" s="260"/>
      <c r="J213" s="146"/>
    </row>
    <row r="214" spans="1:10" ht="13.5" thickBot="1" x14ac:dyDescent="0.25">
      <c r="A214" s="307" t="s">
        <v>20</v>
      </c>
      <c r="B214" s="308"/>
      <c r="C214" s="308"/>
      <c r="D214" s="309"/>
      <c r="E214" s="70">
        <f>SUM(E174:E213)</f>
        <v>0</v>
      </c>
      <c r="F214" s="70">
        <f>SUM(F174:F213)</f>
        <v>0</v>
      </c>
      <c r="G214" s="70">
        <f>SUM(G174:G213)</f>
        <v>0</v>
      </c>
      <c r="H214" s="74">
        <f>SUM(H174:H213)</f>
        <v>0</v>
      </c>
      <c r="I214" s="227"/>
      <c r="J214" s="228"/>
    </row>
  </sheetData>
  <sheetProtection password="C6EA" sheet="1" objects="1" scenarios="1"/>
  <mergeCells count="174">
    <mergeCell ref="A195:B195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76:B176"/>
    <mergeCell ref="A177:B177"/>
    <mergeCell ref="A178:B178"/>
    <mergeCell ref="A179:B179"/>
    <mergeCell ref="A190:B190"/>
    <mergeCell ref="A191:B191"/>
    <mergeCell ref="A192:B192"/>
    <mergeCell ref="A193:B193"/>
    <mergeCell ref="A194:B194"/>
    <mergeCell ref="A85:B85"/>
    <mergeCell ref="A86:B86"/>
    <mergeCell ref="A163:J163"/>
    <mergeCell ref="A68:B68"/>
    <mergeCell ref="A69:B69"/>
    <mergeCell ref="A80:B80"/>
    <mergeCell ref="A81:B81"/>
    <mergeCell ref="A82:B82"/>
    <mergeCell ref="A83:B83"/>
    <mergeCell ref="A84:B84"/>
    <mergeCell ref="A89:B89"/>
    <mergeCell ref="A46:B46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14:D21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172:B173"/>
    <mergeCell ref="C172:C173"/>
    <mergeCell ref="D172:D173"/>
    <mergeCell ref="E172:E173"/>
    <mergeCell ref="F172:J172"/>
    <mergeCell ref="A1:J1"/>
    <mergeCell ref="A117:J117"/>
    <mergeCell ref="F118:J118"/>
    <mergeCell ref="A55:J55"/>
    <mergeCell ref="C58:D58"/>
    <mergeCell ref="F58:G58"/>
    <mergeCell ref="C60:D60"/>
    <mergeCell ref="A63:J63"/>
    <mergeCell ref="A64:B65"/>
    <mergeCell ref="C64:C65"/>
    <mergeCell ref="D64:D65"/>
    <mergeCell ref="E64:E65"/>
    <mergeCell ref="F64:J64"/>
    <mergeCell ref="A66:B66"/>
    <mergeCell ref="A87:B87"/>
    <mergeCell ref="A88:B88"/>
    <mergeCell ref="C118:C119"/>
    <mergeCell ref="E118:E119"/>
    <mergeCell ref="F166:G166"/>
    <mergeCell ref="A171:J171"/>
    <mergeCell ref="C168:D168"/>
    <mergeCell ref="A121:B121"/>
    <mergeCell ref="A123:B123"/>
    <mergeCell ref="A124:B124"/>
    <mergeCell ref="A125:B125"/>
    <mergeCell ref="A126:B126"/>
    <mergeCell ref="A127:B127"/>
    <mergeCell ref="A102:B102"/>
    <mergeCell ref="A154:B154"/>
    <mergeCell ref="C166:D166"/>
    <mergeCell ref="A152:B152"/>
    <mergeCell ref="A153:B153"/>
    <mergeCell ref="A148:B148"/>
    <mergeCell ref="A149:B149"/>
    <mergeCell ref="A150:B150"/>
    <mergeCell ref="A151:B151"/>
    <mergeCell ref="A144:B144"/>
    <mergeCell ref="A145:B145"/>
    <mergeCell ref="A109:J109"/>
    <mergeCell ref="F112:G112"/>
    <mergeCell ref="A128:B128"/>
    <mergeCell ref="A129:B129"/>
    <mergeCell ref="A140:B140"/>
    <mergeCell ref="A94:B94"/>
    <mergeCell ref="A98:B98"/>
    <mergeCell ref="A103:B103"/>
    <mergeCell ref="A104:B104"/>
    <mergeCell ref="A105:B105"/>
    <mergeCell ref="A97:B97"/>
    <mergeCell ref="A122:B122"/>
    <mergeCell ref="A96:B96"/>
    <mergeCell ref="A95:B95"/>
    <mergeCell ref="A52:D52"/>
    <mergeCell ref="A99:B99"/>
    <mergeCell ref="A100:B100"/>
    <mergeCell ref="A141:B141"/>
    <mergeCell ref="A142:B142"/>
    <mergeCell ref="C4:D4"/>
    <mergeCell ref="A49:B49"/>
    <mergeCell ref="A50:B50"/>
    <mergeCell ref="A51:B51"/>
    <mergeCell ref="A90:B90"/>
    <mergeCell ref="A91:B91"/>
    <mergeCell ref="A92:B92"/>
    <mergeCell ref="A93:B93"/>
    <mergeCell ref="A118:B119"/>
    <mergeCell ref="A45:B45"/>
    <mergeCell ref="A13:B13"/>
    <mergeCell ref="A14:B14"/>
    <mergeCell ref="A15:B15"/>
    <mergeCell ref="A16:B16"/>
    <mergeCell ref="A101:B101"/>
    <mergeCell ref="A47:B47"/>
    <mergeCell ref="A48:B48"/>
    <mergeCell ref="A106:D106"/>
    <mergeCell ref="A67:B67"/>
    <mergeCell ref="F4:G4"/>
    <mergeCell ref="C6:D6"/>
    <mergeCell ref="A44:B44"/>
    <mergeCell ref="A36:B36"/>
    <mergeCell ref="A37:B37"/>
    <mergeCell ref="A38:B38"/>
    <mergeCell ref="A39:B39"/>
    <mergeCell ref="C10:C11"/>
    <mergeCell ref="D10:D11"/>
    <mergeCell ref="E10:E11"/>
    <mergeCell ref="A9:J9"/>
    <mergeCell ref="F10:J10"/>
    <mergeCell ref="A17:B17"/>
    <mergeCell ref="A18:B18"/>
    <mergeCell ref="A19:B19"/>
    <mergeCell ref="A30:B30"/>
    <mergeCell ref="A31:B31"/>
    <mergeCell ref="A32:B32"/>
    <mergeCell ref="A155:B155"/>
    <mergeCell ref="A157:B157"/>
    <mergeCell ref="A174:B174"/>
    <mergeCell ref="A175:B175"/>
    <mergeCell ref="C112:D112"/>
    <mergeCell ref="A160:D160"/>
    <mergeCell ref="A10:B11"/>
    <mergeCell ref="A12:B12"/>
    <mergeCell ref="A33:B33"/>
    <mergeCell ref="A34:B34"/>
    <mergeCell ref="A35:B35"/>
    <mergeCell ref="A40:B40"/>
    <mergeCell ref="A41:B41"/>
    <mergeCell ref="A42:B42"/>
    <mergeCell ref="A43:B43"/>
    <mergeCell ref="A120:B120"/>
    <mergeCell ref="C114:D114"/>
    <mergeCell ref="A146:B146"/>
    <mergeCell ref="D118:D119"/>
    <mergeCell ref="A159:B159"/>
    <mergeCell ref="A147:B147"/>
    <mergeCell ref="A143:B143"/>
    <mergeCell ref="A158:B158"/>
    <mergeCell ref="A156:B156"/>
  </mergeCells>
  <phoneticPr fontId="3" type="noConversion"/>
  <pageMargins left="0.78740157499999996" right="0.78740157499999996" top="0.984251969" bottom="0.984251969" header="0.4921259845" footer="0.4921259845"/>
  <pageSetup paperSize="119" scale="56" orientation="landscape" r:id="rId1"/>
  <headerFooter alignWithMargins="0"/>
  <rowBreaks count="3" manualBreakCount="3">
    <brk id="54" max="16383" man="1"/>
    <brk id="108" max="16383" man="1"/>
    <brk id="16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topLeftCell="A127" zoomScaleNormal="100" workbookViewId="0">
      <selection activeCell="A12" sqref="A12:B12"/>
    </sheetView>
  </sheetViews>
  <sheetFormatPr baseColWidth="10" defaultRowHeight="12.75" x14ac:dyDescent="0.2"/>
  <cols>
    <col min="1" max="1" width="7.140625" style="15" customWidth="1"/>
    <col min="2" max="2" width="33.140625" style="15" customWidth="1"/>
    <col min="3" max="3" width="11.42578125" style="15"/>
    <col min="4" max="4" width="13" style="15" customWidth="1"/>
    <col min="5" max="5" width="14.7109375" style="15" customWidth="1"/>
    <col min="6" max="8" width="16.7109375" style="15" customWidth="1"/>
    <col min="9" max="10" width="41.85546875" style="15" customWidth="1"/>
    <col min="11" max="16384" width="11.42578125" style="15"/>
  </cols>
  <sheetData>
    <row r="1" spans="1:10" ht="16.5" thickBot="1" x14ac:dyDescent="0.3">
      <c r="A1" s="344" t="s">
        <v>88</v>
      </c>
      <c r="B1" s="345"/>
      <c r="C1" s="345"/>
      <c r="D1" s="345"/>
      <c r="E1" s="345"/>
      <c r="F1" s="345"/>
      <c r="G1" s="345"/>
      <c r="H1" s="345"/>
      <c r="I1" s="345"/>
      <c r="J1" s="346"/>
    </row>
    <row r="2" spans="1:10" ht="13.5" thickBot="1" x14ac:dyDescent="0.25"/>
    <row r="3" spans="1:10" x14ac:dyDescent="0.2">
      <c r="A3" s="72"/>
      <c r="B3" s="50"/>
      <c r="C3" s="50"/>
      <c r="D3" s="50"/>
      <c r="E3" s="50"/>
      <c r="F3" s="50"/>
      <c r="G3" s="50"/>
      <c r="H3" s="50"/>
      <c r="I3" s="50"/>
      <c r="J3" s="51"/>
    </row>
    <row r="4" spans="1:10" x14ac:dyDescent="0.2">
      <c r="A4" s="52" t="s">
        <v>9</v>
      </c>
      <c r="B4" s="53"/>
      <c r="C4" s="342" t="str">
        <f>IF('1. Main-d''oeuvre'!C5,'1. Main-d''oeuvre'!C5,"")</f>
        <v/>
      </c>
      <c r="D4" s="342"/>
      <c r="E4" s="54" t="s">
        <v>10</v>
      </c>
      <c r="F4" s="342" t="str">
        <f>IF('1. Main-d''oeuvre'!F5,'1. Main-d''oeuvre'!F5,"")</f>
        <v/>
      </c>
      <c r="G4" s="342"/>
      <c r="H4" s="55"/>
      <c r="I4" s="55"/>
      <c r="J4" s="56"/>
    </row>
    <row r="5" spans="1:10" x14ac:dyDescent="0.2">
      <c r="A5" s="52"/>
      <c r="B5" s="53"/>
      <c r="C5" s="57"/>
      <c r="D5" s="57"/>
      <c r="E5" s="53"/>
      <c r="F5" s="57"/>
      <c r="G5" s="57"/>
      <c r="H5" s="55"/>
      <c r="I5" s="55"/>
      <c r="J5" s="56"/>
    </row>
    <row r="6" spans="1:10" x14ac:dyDescent="0.2">
      <c r="A6" s="52" t="s">
        <v>11</v>
      </c>
      <c r="B6" s="53"/>
      <c r="C6" s="343" t="str">
        <f>IF(ISBLANK('Plan de financement'!H1),"",'Plan de financement'!H1)</f>
        <v/>
      </c>
      <c r="D6" s="343"/>
      <c r="E6" s="57"/>
      <c r="F6" s="57"/>
      <c r="G6" s="57"/>
      <c r="H6" s="58"/>
      <c r="I6" s="58"/>
      <c r="J6" s="59"/>
    </row>
    <row r="7" spans="1:10" ht="13.5" thickBot="1" x14ac:dyDescent="0.25">
      <c r="A7" s="60"/>
      <c r="B7" s="61"/>
      <c r="C7" s="62"/>
      <c r="D7" s="62"/>
      <c r="E7" s="62"/>
      <c r="F7" s="62"/>
      <c r="G7" s="62"/>
      <c r="H7" s="62"/>
      <c r="I7" s="62"/>
      <c r="J7" s="63"/>
    </row>
    <row r="8" spans="1:10" ht="13.5" thickBot="1" x14ac:dyDescent="0.25"/>
    <row r="9" spans="1:10" ht="13.5" customHeight="1" thickBot="1" x14ac:dyDescent="0.25">
      <c r="A9" s="350" t="s">
        <v>46</v>
      </c>
      <c r="B9" s="351"/>
      <c r="C9" s="351"/>
      <c r="D9" s="351"/>
      <c r="E9" s="351"/>
      <c r="F9" s="351"/>
      <c r="G9" s="351"/>
      <c r="H9" s="351"/>
      <c r="I9" s="351"/>
      <c r="J9" s="352"/>
    </row>
    <row r="10" spans="1:10" ht="12.75" customHeight="1" x14ac:dyDescent="0.2">
      <c r="A10" s="347" t="s">
        <v>12</v>
      </c>
      <c r="B10" s="354"/>
      <c r="C10" s="353" t="s">
        <v>13</v>
      </c>
      <c r="D10" s="353" t="s">
        <v>14</v>
      </c>
      <c r="E10" s="353" t="s">
        <v>15</v>
      </c>
      <c r="F10" s="317" t="s">
        <v>16</v>
      </c>
      <c r="G10" s="318"/>
      <c r="H10" s="318"/>
      <c r="I10" s="318"/>
      <c r="J10" s="319"/>
    </row>
    <row r="11" spans="1:10" ht="51.75" thickBot="1" x14ac:dyDescent="0.25">
      <c r="A11" s="355"/>
      <c r="B11" s="356"/>
      <c r="C11" s="316"/>
      <c r="D11" s="316"/>
      <c r="E11" s="316"/>
      <c r="F11" s="229" t="s">
        <v>47</v>
      </c>
      <c r="G11" s="229" t="s">
        <v>40</v>
      </c>
      <c r="H11" s="230" t="s">
        <v>113</v>
      </c>
      <c r="I11" s="204" t="s">
        <v>17</v>
      </c>
      <c r="J11" s="66" t="s">
        <v>78</v>
      </c>
    </row>
    <row r="12" spans="1:10" ht="14.25" customHeight="1" x14ac:dyDescent="0.2">
      <c r="A12" s="357"/>
      <c r="B12" s="358"/>
      <c r="C12" s="17"/>
      <c r="D12" s="17"/>
      <c r="E12" s="158"/>
      <c r="F12" s="158"/>
      <c r="G12" s="158"/>
      <c r="H12" s="159"/>
      <c r="I12" s="233"/>
      <c r="J12" s="160"/>
    </row>
    <row r="13" spans="1:10" ht="14.25" customHeight="1" x14ac:dyDescent="0.2">
      <c r="A13" s="330"/>
      <c r="B13" s="331"/>
      <c r="C13" s="19"/>
      <c r="D13" s="19"/>
      <c r="E13" s="156"/>
      <c r="F13" s="158"/>
      <c r="G13" s="158"/>
      <c r="H13" s="159"/>
      <c r="I13" s="145"/>
      <c r="J13" s="146"/>
    </row>
    <row r="14" spans="1:10" ht="14.25" customHeight="1" x14ac:dyDescent="0.2">
      <c r="A14" s="330"/>
      <c r="B14" s="331"/>
      <c r="C14" s="19"/>
      <c r="D14" s="19"/>
      <c r="E14" s="156"/>
      <c r="F14" s="158"/>
      <c r="G14" s="158"/>
      <c r="H14" s="159"/>
      <c r="I14" s="145"/>
      <c r="J14" s="146"/>
    </row>
    <row r="15" spans="1:10" ht="14.25" customHeight="1" x14ac:dyDescent="0.2">
      <c r="A15" s="330"/>
      <c r="B15" s="331"/>
      <c r="C15" s="19"/>
      <c r="D15" s="19"/>
      <c r="E15" s="156"/>
      <c r="F15" s="158"/>
      <c r="G15" s="158"/>
      <c r="H15" s="159"/>
      <c r="I15" s="145"/>
      <c r="J15" s="146"/>
    </row>
    <row r="16" spans="1:10" ht="14.25" customHeight="1" x14ac:dyDescent="0.2">
      <c r="A16" s="330"/>
      <c r="B16" s="331"/>
      <c r="C16" s="19"/>
      <c r="D16" s="19"/>
      <c r="E16" s="156"/>
      <c r="F16" s="158"/>
      <c r="G16" s="158"/>
      <c r="H16" s="159"/>
      <c r="I16" s="145"/>
      <c r="J16" s="146"/>
    </row>
    <row r="17" spans="1:10" ht="14.25" customHeight="1" x14ac:dyDescent="0.2">
      <c r="A17" s="330"/>
      <c r="B17" s="331"/>
      <c r="C17" s="19"/>
      <c r="D17" s="19"/>
      <c r="E17" s="156"/>
      <c r="F17" s="158"/>
      <c r="G17" s="158"/>
      <c r="H17" s="159"/>
      <c r="I17" s="145"/>
      <c r="J17" s="146"/>
    </row>
    <row r="18" spans="1:10" ht="14.25" customHeight="1" x14ac:dyDescent="0.2">
      <c r="A18" s="330"/>
      <c r="B18" s="331"/>
      <c r="C18" s="19"/>
      <c r="D18" s="19"/>
      <c r="E18" s="156"/>
      <c r="F18" s="158"/>
      <c r="G18" s="158"/>
      <c r="H18" s="159"/>
      <c r="I18" s="145"/>
      <c r="J18" s="146"/>
    </row>
    <row r="19" spans="1:10" ht="14.25" customHeight="1" x14ac:dyDescent="0.2">
      <c r="A19" s="330"/>
      <c r="B19" s="331"/>
      <c r="C19" s="19"/>
      <c r="D19" s="19"/>
      <c r="E19" s="156"/>
      <c r="F19" s="158"/>
      <c r="G19" s="158"/>
      <c r="H19" s="159"/>
      <c r="I19" s="145"/>
      <c r="J19" s="146"/>
    </row>
    <row r="20" spans="1:10" ht="14.25" customHeight="1" x14ac:dyDescent="0.2">
      <c r="A20" s="272"/>
      <c r="B20" s="273"/>
      <c r="C20" s="19"/>
      <c r="D20" s="19"/>
      <c r="E20" s="156"/>
      <c r="F20" s="158"/>
      <c r="G20" s="158"/>
      <c r="H20" s="159"/>
      <c r="I20" s="145"/>
      <c r="J20" s="146"/>
    </row>
    <row r="21" spans="1:10" ht="14.25" customHeight="1" x14ac:dyDescent="0.2">
      <c r="A21" s="272"/>
      <c r="B21" s="273"/>
      <c r="C21" s="19"/>
      <c r="D21" s="19"/>
      <c r="E21" s="156"/>
      <c r="F21" s="158"/>
      <c r="G21" s="158"/>
      <c r="H21" s="159"/>
      <c r="I21" s="145"/>
      <c r="J21" s="146"/>
    </row>
    <row r="22" spans="1:10" ht="14.25" customHeight="1" x14ac:dyDescent="0.2">
      <c r="A22" s="272"/>
      <c r="B22" s="273"/>
      <c r="C22" s="19"/>
      <c r="D22" s="19"/>
      <c r="E22" s="156"/>
      <c r="F22" s="158"/>
      <c r="G22" s="158"/>
      <c r="H22" s="159"/>
      <c r="I22" s="145"/>
      <c r="J22" s="146"/>
    </row>
    <row r="23" spans="1:10" ht="14.25" customHeight="1" x14ac:dyDescent="0.2">
      <c r="A23" s="272"/>
      <c r="B23" s="273"/>
      <c r="C23" s="19"/>
      <c r="D23" s="19"/>
      <c r="E23" s="156"/>
      <c r="F23" s="158"/>
      <c r="G23" s="158"/>
      <c r="H23" s="159"/>
      <c r="I23" s="145"/>
      <c r="J23" s="146"/>
    </row>
    <row r="24" spans="1:10" ht="14.25" customHeight="1" x14ac:dyDescent="0.2">
      <c r="A24" s="272"/>
      <c r="B24" s="273"/>
      <c r="C24" s="19"/>
      <c r="D24" s="19"/>
      <c r="E24" s="156"/>
      <c r="F24" s="158"/>
      <c r="G24" s="158"/>
      <c r="H24" s="159"/>
      <c r="I24" s="145"/>
      <c r="J24" s="146"/>
    </row>
    <row r="25" spans="1:10" ht="14.25" customHeight="1" x14ac:dyDescent="0.2">
      <c r="A25" s="272"/>
      <c r="B25" s="273"/>
      <c r="C25" s="19"/>
      <c r="D25" s="19"/>
      <c r="E25" s="156"/>
      <c r="F25" s="158"/>
      <c r="G25" s="158"/>
      <c r="H25" s="159"/>
      <c r="I25" s="145"/>
      <c r="J25" s="146"/>
    </row>
    <row r="26" spans="1:10" ht="14.25" customHeight="1" x14ac:dyDescent="0.2">
      <c r="A26" s="272"/>
      <c r="B26" s="273"/>
      <c r="C26" s="19"/>
      <c r="D26" s="19"/>
      <c r="E26" s="156"/>
      <c r="F26" s="158"/>
      <c r="G26" s="158"/>
      <c r="H26" s="159"/>
      <c r="I26" s="145"/>
      <c r="J26" s="146"/>
    </row>
    <row r="27" spans="1:10" ht="14.25" customHeight="1" x14ac:dyDescent="0.2">
      <c r="A27" s="272"/>
      <c r="B27" s="273"/>
      <c r="C27" s="19"/>
      <c r="D27" s="19"/>
      <c r="E27" s="156"/>
      <c r="F27" s="158"/>
      <c r="G27" s="158"/>
      <c r="H27" s="159"/>
      <c r="I27" s="145"/>
      <c r="J27" s="146"/>
    </row>
    <row r="28" spans="1:10" ht="14.25" customHeight="1" x14ac:dyDescent="0.2">
      <c r="A28" s="272"/>
      <c r="B28" s="273"/>
      <c r="C28" s="19"/>
      <c r="D28" s="19"/>
      <c r="E28" s="156"/>
      <c r="F28" s="158"/>
      <c r="G28" s="158"/>
      <c r="H28" s="159"/>
      <c r="I28" s="145"/>
      <c r="J28" s="146"/>
    </row>
    <row r="29" spans="1:10" ht="14.25" customHeight="1" x14ac:dyDescent="0.2">
      <c r="A29" s="272"/>
      <c r="B29" s="273"/>
      <c r="C29" s="19"/>
      <c r="D29" s="19"/>
      <c r="E29" s="156"/>
      <c r="F29" s="158"/>
      <c r="G29" s="158"/>
      <c r="H29" s="159"/>
      <c r="I29" s="145"/>
      <c r="J29" s="146"/>
    </row>
    <row r="30" spans="1:10" ht="14.25" customHeight="1" x14ac:dyDescent="0.2">
      <c r="A30" s="330"/>
      <c r="B30" s="331"/>
      <c r="C30" s="19"/>
      <c r="D30" s="19"/>
      <c r="E30" s="156"/>
      <c r="F30" s="158"/>
      <c r="G30" s="158"/>
      <c r="H30" s="159"/>
      <c r="I30" s="145"/>
      <c r="J30" s="146"/>
    </row>
    <row r="31" spans="1:10" ht="14.25" customHeight="1" x14ac:dyDescent="0.2">
      <c r="A31" s="330"/>
      <c r="B31" s="331"/>
      <c r="C31" s="19"/>
      <c r="D31" s="19"/>
      <c r="E31" s="156"/>
      <c r="F31" s="158"/>
      <c r="G31" s="158"/>
      <c r="H31" s="159"/>
      <c r="I31" s="145"/>
      <c r="J31" s="146"/>
    </row>
    <row r="32" spans="1:10" ht="14.25" customHeight="1" x14ac:dyDescent="0.2">
      <c r="A32" s="330"/>
      <c r="B32" s="331"/>
      <c r="C32" s="19"/>
      <c r="D32" s="19"/>
      <c r="E32" s="156"/>
      <c r="F32" s="158"/>
      <c r="G32" s="158"/>
      <c r="H32" s="159"/>
      <c r="I32" s="145"/>
      <c r="J32" s="146"/>
    </row>
    <row r="33" spans="1:10" ht="14.25" customHeight="1" x14ac:dyDescent="0.2">
      <c r="A33" s="330"/>
      <c r="B33" s="331"/>
      <c r="C33" s="19"/>
      <c r="D33" s="19"/>
      <c r="E33" s="156"/>
      <c r="F33" s="158"/>
      <c r="G33" s="158"/>
      <c r="H33" s="159"/>
      <c r="I33" s="145"/>
      <c r="J33" s="146"/>
    </row>
    <row r="34" spans="1:10" ht="14.25" customHeight="1" x14ac:dyDescent="0.2">
      <c r="A34" s="330"/>
      <c r="B34" s="331"/>
      <c r="C34" s="19"/>
      <c r="D34" s="19"/>
      <c r="E34" s="156"/>
      <c r="F34" s="158"/>
      <c r="G34" s="158"/>
      <c r="H34" s="159"/>
      <c r="I34" s="145"/>
      <c r="J34" s="146"/>
    </row>
    <row r="35" spans="1:10" ht="14.25" customHeight="1" x14ac:dyDescent="0.2">
      <c r="A35" s="330"/>
      <c r="B35" s="331"/>
      <c r="C35" s="19"/>
      <c r="D35" s="19"/>
      <c r="E35" s="156"/>
      <c r="F35" s="158"/>
      <c r="G35" s="158"/>
      <c r="H35" s="159"/>
      <c r="I35" s="145"/>
      <c r="J35" s="146"/>
    </row>
    <row r="36" spans="1:10" ht="14.25" customHeight="1" x14ac:dyDescent="0.2">
      <c r="A36" s="330"/>
      <c r="B36" s="331"/>
      <c r="C36" s="19"/>
      <c r="D36" s="19"/>
      <c r="E36" s="156"/>
      <c r="F36" s="158"/>
      <c r="G36" s="158"/>
      <c r="H36" s="159"/>
      <c r="I36" s="145"/>
      <c r="J36" s="146"/>
    </row>
    <row r="37" spans="1:10" ht="14.25" customHeight="1" x14ac:dyDescent="0.2">
      <c r="A37" s="330"/>
      <c r="B37" s="331"/>
      <c r="C37" s="19"/>
      <c r="D37" s="19"/>
      <c r="E37" s="156"/>
      <c r="F37" s="158"/>
      <c r="G37" s="158"/>
      <c r="H37" s="159"/>
      <c r="I37" s="145"/>
      <c r="J37" s="146"/>
    </row>
    <row r="38" spans="1:10" ht="14.25" customHeight="1" x14ac:dyDescent="0.2">
      <c r="A38" s="330"/>
      <c r="B38" s="331"/>
      <c r="C38" s="19"/>
      <c r="D38" s="19"/>
      <c r="E38" s="156"/>
      <c r="F38" s="158"/>
      <c r="G38" s="158"/>
      <c r="H38" s="159"/>
      <c r="I38" s="145"/>
      <c r="J38" s="146"/>
    </row>
    <row r="39" spans="1:10" ht="14.25" customHeight="1" x14ac:dyDescent="0.2">
      <c r="A39" s="330"/>
      <c r="B39" s="331"/>
      <c r="C39" s="19"/>
      <c r="D39" s="19"/>
      <c r="E39" s="156"/>
      <c r="F39" s="158"/>
      <c r="G39" s="158"/>
      <c r="H39" s="159"/>
      <c r="I39" s="145"/>
      <c r="J39" s="146"/>
    </row>
    <row r="40" spans="1:10" ht="14.25" customHeight="1" x14ac:dyDescent="0.2">
      <c r="A40" s="330"/>
      <c r="B40" s="331"/>
      <c r="C40" s="19"/>
      <c r="D40" s="19"/>
      <c r="E40" s="156"/>
      <c r="F40" s="158"/>
      <c r="G40" s="158"/>
      <c r="H40" s="159"/>
      <c r="I40" s="145"/>
      <c r="J40" s="146"/>
    </row>
    <row r="41" spans="1:10" ht="14.25" customHeight="1" x14ac:dyDescent="0.2">
      <c r="A41" s="330"/>
      <c r="B41" s="331"/>
      <c r="C41" s="19"/>
      <c r="D41" s="19"/>
      <c r="E41" s="156"/>
      <c r="F41" s="158"/>
      <c r="G41" s="158"/>
      <c r="H41" s="159"/>
      <c r="I41" s="145"/>
      <c r="J41" s="146"/>
    </row>
    <row r="42" spans="1:10" ht="14.25" customHeight="1" x14ac:dyDescent="0.2">
      <c r="A42" s="330"/>
      <c r="B42" s="331"/>
      <c r="C42" s="19"/>
      <c r="D42" s="19"/>
      <c r="E42" s="156"/>
      <c r="F42" s="158"/>
      <c r="G42" s="158"/>
      <c r="H42" s="159"/>
      <c r="I42" s="145"/>
      <c r="J42" s="146"/>
    </row>
    <row r="43" spans="1:10" ht="14.25" customHeight="1" x14ac:dyDescent="0.2">
      <c r="A43" s="330"/>
      <c r="B43" s="331"/>
      <c r="C43" s="19"/>
      <c r="D43" s="19"/>
      <c r="E43" s="156"/>
      <c r="F43" s="158"/>
      <c r="G43" s="158"/>
      <c r="H43" s="159"/>
      <c r="I43" s="145"/>
      <c r="J43" s="146"/>
    </row>
    <row r="44" spans="1:10" ht="14.25" customHeight="1" x14ac:dyDescent="0.2">
      <c r="A44" s="330"/>
      <c r="B44" s="331"/>
      <c r="C44" s="19"/>
      <c r="D44" s="19"/>
      <c r="E44" s="156"/>
      <c r="F44" s="158"/>
      <c r="G44" s="158"/>
      <c r="H44" s="159"/>
      <c r="I44" s="145"/>
      <c r="J44" s="146"/>
    </row>
    <row r="45" spans="1:10" ht="14.25" customHeight="1" x14ac:dyDescent="0.2">
      <c r="A45" s="330"/>
      <c r="B45" s="331"/>
      <c r="C45" s="19"/>
      <c r="D45" s="19"/>
      <c r="E45" s="156"/>
      <c r="F45" s="158"/>
      <c r="G45" s="158"/>
      <c r="H45" s="159"/>
      <c r="I45" s="145"/>
      <c r="J45" s="146"/>
    </row>
    <row r="46" spans="1:10" ht="14.25" customHeight="1" x14ac:dyDescent="0.2">
      <c r="A46" s="330"/>
      <c r="B46" s="331"/>
      <c r="C46" s="19"/>
      <c r="D46" s="19"/>
      <c r="E46" s="156"/>
      <c r="F46" s="158"/>
      <c r="G46" s="158"/>
      <c r="H46" s="159"/>
      <c r="I46" s="145"/>
      <c r="J46" s="146"/>
    </row>
    <row r="47" spans="1:10" ht="14.25" customHeight="1" x14ac:dyDescent="0.2">
      <c r="A47" s="330"/>
      <c r="B47" s="331"/>
      <c r="C47" s="19"/>
      <c r="D47" s="19"/>
      <c r="E47" s="156"/>
      <c r="F47" s="158"/>
      <c r="G47" s="158"/>
      <c r="H47" s="159"/>
      <c r="I47" s="145"/>
      <c r="J47" s="146"/>
    </row>
    <row r="48" spans="1:10" ht="14.25" customHeight="1" x14ac:dyDescent="0.2">
      <c r="A48" s="330"/>
      <c r="B48" s="331"/>
      <c r="C48" s="19"/>
      <c r="D48" s="19"/>
      <c r="E48" s="156"/>
      <c r="F48" s="158"/>
      <c r="G48" s="158"/>
      <c r="H48" s="159"/>
      <c r="I48" s="145"/>
      <c r="J48" s="146"/>
    </row>
    <row r="49" spans="1:10" ht="14.25" customHeight="1" x14ac:dyDescent="0.2">
      <c r="A49" s="330"/>
      <c r="B49" s="331"/>
      <c r="C49" s="19"/>
      <c r="D49" s="19"/>
      <c r="E49" s="156"/>
      <c r="F49" s="158"/>
      <c r="G49" s="158"/>
      <c r="H49" s="159"/>
      <c r="I49" s="145"/>
      <c r="J49" s="146"/>
    </row>
    <row r="50" spans="1:10" ht="14.25" customHeight="1" x14ac:dyDescent="0.2">
      <c r="A50" s="330"/>
      <c r="B50" s="331"/>
      <c r="C50" s="19"/>
      <c r="D50" s="19"/>
      <c r="E50" s="156"/>
      <c r="F50" s="158"/>
      <c r="G50" s="158"/>
      <c r="H50" s="159"/>
      <c r="I50" s="145"/>
      <c r="J50" s="146"/>
    </row>
    <row r="51" spans="1:10" ht="14.25" customHeight="1" x14ac:dyDescent="0.2">
      <c r="A51" s="330"/>
      <c r="B51" s="331"/>
      <c r="C51" s="19"/>
      <c r="D51" s="19"/>
      <c r="E51" s="156"/>
      <c r="F51" s="158"/>
      <c r="G51" s="158"/>
      <c r="H51" s="159"/>
      <c r="I51" s="145"/>
      <c r="J51" s="146"/>
    </row>
    <row r="52" spans="1:10" ht="14.25" customHeight="1" thickBot="1" x14ac:dyDescent="0.25">
      <c r="A52" s="307" t="s">
        <v>6</v>
      </c>
      <c r="B52" s="308"/>
      <c r="C52" s="308"/>
      <c r="D52" s="309"/>
      <c r="E52" s="70">
        <f>SUM(E12:E51)</f>
        <v>0</v>
      </c>
      <c r="F52" s="70">
        <f>SUM(F12:F51)</f>
        <v>0</v>
      </c>
      <c r="G52" s="70">
        <f>SUM(G12:G51)</f>
        <v>0</v>
      </c>
      <c r="H52" s="74">
        <f>SUM(H12:H51)</f>
        <v>0</v>
      </c>
      <c r="I52" s="234"/>
      <c r="J52" s="71"/>
    </row>
    <row r="54" spans="1:10" ht="13.5" thickBot="1" x14ac:dyDescent="0.25"/>
    <row r="55" spans="1:10" ht="16.5" thickBot="1" x14ac:dyDescent="0.3">
      <c r="A55" s="344" t="s">
        <v>89</v>
      </c>
      <c r="B55" s="345"/>
      <c r="C55" s="345"/>
      <c r="D55" s="345"/>
      <c r="E55" s="345"/>
      <c r="F55" s="345"/>
      <c r="G55" s="345"/>
      <c r="H55" s="345"/>
      <c r="I55" s="345"/>
      <c r="J55" s="346"/>
    </row>
    <row r="56" spans="1:10" ht="13.5" thickBot="1" x14ac:dyDescent="0.25"/>
    <row r="57" spans="1:10" x14ac:dyDescent="0.2">
      <c r="A57" s="72"/>
      <c r="B57" s="50"/>
      <c r="C57" s="50"/>
      <c r="D57" s="50"/>
      <c r="E57" s="50"/>
      <c r="F57" s="50"/>
      <c r="G57" s="50"/>
      <c r="H57" s="50"/>
      <c r="I57" s="50"/>
      <c r="J57" s="51"/>
    </row>
    <row r="58" spans="1:10" x14ac:dyDescent="0.2">
      <c r="A58" s="52" t="s">
        <v>9</v>
      </c>
      <c r="B58" s="53"/>
      <c r="C58" s="342" t="str">
        <f>IF('1. Main-d''oeuvre'!C56,'1. Main-d''oeuvre'!C56,"")</f>
        <v/>
      </c>
      <c r="D58" s="342"/>
      <c r="E58" s="54" t="s">
        <v>10</v>
      </c>
      <c r="F58" s="342" t="str">
        <f>IF('1. Main-d''oeuvre'!F56,'1. Main-d''oeuvre'!F56,"")</f>
        <v/>
      </c>
      <c r="G58" s="342"/>
      <c r="H58" s="55"/>
      <c r="I58" s="55"/>
      <c r="J58" s="56"/>
    </row>
    <row r="59" spans="1:10" x14ac:dyDescent="0.2">
      <c r="A59" s="52"/>
      <c r="B59" s="53"/>
      <c r="C59" s="57"/>
      <c r="D59" s="57"/>
      <c r="E59" s="53"/>
      <c r="F59" s="57"/>
      <c r="G59" s="57"/>
      <c r="H59" s="55"/>
      <c r="I59" s="55"/>
      <c r="J59" s="56"/>
    </row>
    <row r="60" spans="1:10" x14ac:dyDescent="0.2">
      <c r="A60" s="52" t="s">
        <v>11</v>
      </c>
      <c r="B60" s="53"/>
      <c r="C60" s="343" t="str">
        <f>IF(ISBLANK('Plan de financement'!H1),"",'Plan de financement'!H1)</f>
        <v/>
      </c>
      <c r="D60" s="343"/>
      <c r="E60" s="57"/>
      <c r="F60" s="57"/>
      <c r="G60" s="57"/>
      <c r="H60" s="58"/>
      <c r="I60" s="58"/>
      <c r="J60" s="59"/>
    </row>
    <row r="61" spans="1:10" ht="13.5" thickBot="1" x14ac:dyDescent="0.25">
      <c r="A61" s="60"/>
      <c r="B61" s="61"/>
      <c r="C61" s="62"/>
      <c r="D61" s="62"/>
      <c r="E61" s="62"/>
      <c r="F61" s="62"/>
      <c r="G61" s="62"/>
      <c r="H61" s="62"/>
      <c r="I61" s="62"/>
      <c r="J61" s="63"/>
    </row>
    <row r="62" spans="1:10" ht="13.5" thickBot="1" x14ac:dyDescent="0.25"/>
    <row r="63" spans="1:10" ht="13.5" thickBot="1" x14ac:dyDescent="0.25">
      <c r="A63" s="350" t="s">
        <v>46</v>
      </c>
      <c r="B63" s="351"/>
      <c r="C63" s="351"/>
      <c r="D63" s="351"/>
      <c r="E63" s="351"/>
      <c r="F63" s="351"/>
      <c r="G63" s="351"/>
      <c r="H63" s="351"/>
      <c r="I63" s="351"/>
      <c r="J63" s="352"/>
    </row>
    <row r="64" spans="1:10" x14ac:dyDescent="0.2">
      <c r="A64" s="347" t="s">
        <v>12</v>
      </c>
      <c r="B64" s="354"/>
      <c r="C64" s="353" t="s">
        <v>13</v>
      </c>
      <c r="D64" s="353" t="s">
        <v>14</v>
      </c>
      <c r="E64" s="353" t="s">
        <v>15</v>
      </c>
      <c r="F64" s="317" t="s">
        <v>16</v>
      </c>
      <c r="G64" s="318"/>
      <c r="H64" s="318"/>
      <c r="I64" s="318"/>
      <c r="J64" s="319"/>
    </row>
    <row r="65" spans="1:10" ht="51.75" thickBot="1" x14ac:dyDescent="0.25">
      <c r="A65" s="355"/>
      <c r="B65" s="356"/>
      <c r="C65" s="316"/>
      <c r="D65" s="316"/>
      <c r="E65" s="316"/>
      <c r="F65" s="229" t="s">
        <v>47</v>
      </c>
      <c r="G65" s="229" t="s">
        <v>40</v>
      </c>
      <c r="H65" s="230" t="s">
        <v>113</v>
      </c>
      <c r="I65" s="204" t="s">
        <v>17</v>
      </c>
      <c r="J65" s="66" t="s">
        <v>78</v>
      </c>
    </row>
    <row r="66" spans="1:10" ht="14.25" customHeight="1" x14ac:dyDescent="0.2">
      <c r="A66" s="357"/>
      <c r="B66" s="358"/>
      <c r="C66" s="17"/>
      <c r="D66" s="17"/>
      <c r="E66" s="158"/>
      <c r="F66" s="158"/>
      <c r="G66" s="158"/>
      <c r="H66" s="159"/>
      <c r="I66" s="233"/>
      <c r="J66" s="160"/>
    </row>
    <row r="67" spans="1:10" ht="14.25" customHeight="1" x14ac:dyDescent="0.2">
      <c r="A67" s="330"/>
      <c r="B67" s="331"/>
      <c r="C67" s="17"/>
      <c r="D67" s="17"/>
      <c r="E67" s="158"/>
      <c r="F67" s="158"/>
      <c r="G67" s="158"/>
      <c r="H67" s="159"/>
      <c r="I67" s="233"/>
      <c r="J67" s="160"/>
    </row>
    <row r="68" spans="1:10" ht="14.25" customHeight="1" x14ac:dyDescent="0.2">
      <c r="A68" s="330"/>
      <c r="B68" s="331"/>
      <c r="C68" s="17"/>
      <c r="D68" s="17"/>
      <c r="E68" s="158"/>
      <c r="F68" s="158"/>
      <c r="G68" s="158"/>
      <c r="H68" s="159"/>
      <c r="I68" s="233"/>
      <c r="J68" s="160"/>
    </row>
    <row r="69" spans="1:10" ht="14.25" customHeight="1" x14ac:dyDescent="0.2">
      <c r="A69" s="330"/>
      <c r="B69" s="331"/>
      <c r="C69" s="17"/>
      <c r="D69" s="17"/>
      <c r="E69" s="158"/>
      <c r="F69" s="158"/>
      <c r="G69" s="158"/>
      <c r="H69" s="159"/>
      <c r="I69" s="233"/>
      <c r="J69" s="160"/>
    </row>
    <row r="70" spans="1:10" ht="14.25" customHeight="1" x14ac:dyDescent="0.2">
      <c r="A70" s="272"/>
      <c r="B70" s="273"/>
      <c r="C70" s="17"/>
      <c r="D70" s="17"/>
      <c r="E70" s="158"/>
      <c r="F70" s="158"/>
      <c r="G70" s="158"/>
      <c r="H70" s="159"/>
      <c r="I70" s="233"/>
      <c r="J70" s="160"/>
    </row>
    <row r="71" spans="1:10" ht="14.25" customHeight="1" x14ac:dyDescent="0.2">
      <c r="A71" s="272"/>
      <c r="B71" s="273"/>
      <c r="C71" s="17"/>
      <c r="D71" s="17"/>
      <c r="E71" s="158"/>
      <c r="F71" s="158"/>
      <c r="G71" s="158"/>
      <c r="H71" s="159"/>
      <c r="I71" s="233"/>
      <c r="J71" s="160"/>
    </row>
    <row r="72" spans="1:10" ht="14.25" customHeight="1" x14ac:dyDescent="0.2">
      <c r="A72" s="272"/>
      <c r="B72" s="273"/>
      <c r="C72" s="17"/>
      <c r="D72" s="17"/>
      <c r="E72" s="158"/>
      <c r="F72" s="158"/>
      <c r="G72" s="158"/>
      <c r="H72" s="159"/>
      <c r="I72" s="233"/>
      <c r="J72" s="160"/>
    </row>
    <row r="73" spans="1:10" ht="14.25" customHeight="1" x14ac:dyDescent="0.2">
      <c r="A73" s="272"/>
      <c r="B73" s="273"/>
      <c r="C73" s="17"/>
      <c r="D73" s="17"/>
      <c r="E73" s="158"/>
      <c r="F73" s="158"/>
      <c r="G73" s="158"/>
      <c r="H73" s="159"/>
      <c r="I73" s="233"/>
      <c r="J73" s="160"/>
    </row>
    <row r="74" spans="1:10" ht="14.25" customHeight="1" x14ac:dyDescent="0.2">
      <c r="A74" s="272"/>
      <c r="B74" s="273"/>
      <c r="C74" s="17"/>
      <c r="D74" s="17"/>
      <c r="E74" s="158"/>
      <c r="F74" s="158"/>
      <c r="G74" s="158"/>
      <c r="H74" s="159"/>
      <c r="I74" s="233"/>
      <c r="J74" s="160"/>
    </row>
    <row r="75" spans="1:10" ht="14.25" customHeight="1" x14ac:dyDescent="0.2">
      <c r="A75" s="272"/>
      <c r="B75" s="273"/>
      <c r="C75" s="17"/>
      <c r="D75" s="17"/>
      <c r="E75" s="158"/>
      <c r="F75" s="158"/>
      <c r="G75" s="158"/>
      <c r="H75" s="159"/>
      <c r="I75" s="233"/>
      <c r="J75" s="160"/>
    </row>
    <row r="76" spans="1:10" ht="14.25" customHeight="1" x14ac:dyDescent="0.2">
      <c r="A76" s="272"/>
      <c r="B76" s="273"/>
      <c r="C76" s="17"/>
      <c r="D76" s="17"/>
      <c r="E76" s="158"/>
      <c r="F76" s="158"/>
      <c r="G76" s="158"/>
      <c r="H76" s="159"/>
      <c r="I76" s="233"/>
      <c r="J76" s="160"/>
    </row>
    <row r="77" spans="1:10" ht="14.25" customHeight="1" x14ac:dyDescent="0.2">
      <c r="A77" s="272"/>
      <c r="B77" s="273"/>
      <c r="C77" s="17"/>
      <c r="D77" s="17"/>
      <c r="E77" s="158"/>
      <c r="F77" s="158"/>
      <c r="G77" s="158"/>
      <c r="H77" s="159"/>
      <c r="I77" s="233"/>
      <c r="J77" s="160"/>
    </row>
    <row r="78" spans="1:10" ht="14.25" customHeight="1" x14ac:dyDescent="0.2">
      <c r="A78" s="272"/>
      <c r="B78" s="273"/>
      <c r="C78" s="17"/>
      <c r="D78" s="17"/>
      <c r="E78" s="158"/>
      <c r="F78" s="158"/>
      <c r="G78" s="158"/>
      <c r="H78" s="159"/>
      <c r="I78" s="233"/>
      <c r="J78" s="160"/>
    </row>
    <row r="79" spans="1:10" ht="14.25" customHeight="1" x14ac:dyDescent="0.2">
      <c r="A79" s="272"/>
      <c r="B79" s="273"/>
      <c r="C79" s="17"/>
      <c r="D79" s="17"/>
      <c r="E79" s="158"/>
      <c r="F79" s="158"/>
      <c r="G79" s="158"/>
      <c r="H79" s="159"/>
      <c r="I79" s="233"/>
      <c r="J79" s="160"/>
    </row>
    <row r="80" spans="1:10" ht="14.25" customHeight="1" x14ac:dyDescent="0.2">
      <c r="A80" s="330"/>
      <c r="B80" s="331"/>
      <c r="C80" s="17"/>
      <c r="D80" s="17"/>
      <c r="E80" s="158"/>
      <c r="F80" s="158"/>
      <c r="G80" s="158"/>
      <c r="H80" s="159"/>
      <c r="I80" s="233"/>
      <c r="J80" s="160"/>
    </row>
    <row r="81" spans="1:10" ht="14.25" customHeight="1" x14ac:dyDescent="0.2">
      <c r="A81" s="330"/>
      <c r="B81" s="331"/>
      <c r="C81" s="17"/>
      <c r="D81" s="17"/>
      <c r="E81" s="158"/>
      <c r="F81" s="158"/>
      <c r="G81" s="158"/>
      <c r="H81" s="159"/>
      <c r="I81" s="233"/>
      <c r="J81" s="160"/>
    </row>
    <row r="82" spans="1:10" ht="14.25" customHeight="1" x14ac:dyDescent="0.2">
      <c r="A82" s="330"/>
      <c r="B82" s="331"/>
      <c r="C82" s="17"/>
      <c r="D82" s="17"/>
      <c r="E82" s="158"/>
      <c r="F82" s="158"/>
      <c r="G82" s="158"/>
      <c r="H82" s="159"/>
      <c r="I82" s="233"/>
      <c r="J82" s="160"/>
    </row>
    <row r="83" spans="1:10" ht="14.25" customHeight="1" x14ac:dyDescent="0.2">
      <c r="A83" s="330"/>
      <c r="B83" s="331"/>
      <c r="C83" s="17"/>
      <c r="D83" s="17"/>
      <c r="E83" s="158"/>
      <c r="F83" s="158"/>
      <c r="G83" s="158"/>
      <c r="H83" s="159"/>
      <c r="I83" s="233"/>
      <c r="J83" s="160"/>
    </row>
    <row r="84" spans="1:10" ht="14.25" customHeight="1" x14ac:dyDescent="0.2">
      <c r="A84" s="330"/>
      <c r="B84" s="331"/>
      <c r="C84" s="17"/>
      <c r="D84" s="17"/>
      <c r="E84" s="158"/>
      <c r="F84" s="158"/>
      <c r="G84" s="158"/>
      <c r="H84" s="159"/>
      <c r="I84" s="233"/>
      <c r="J84" s="160"/>
    </row>
    <row r="85" spans="1:10" ht="14.25" customHeight="1" x14ac:dyDescent="0.2">
      <c r="A85" s="330"/>
      <c r="B85" s="331"/>
      <c r="C85" s="17"/>
      <c r="D85" s="17"/>
      <c r="E85" s="158"/>
      <c r="F85" s="158"/>
      <c r="G85" s="158"/>
      <c r="H85" s="159"/>
      <c r="I85" s="233"/>
      <c r="J85" s="160"/>
    </row>
    <row r="86" spans="1:10" ht="14.25" customHeight="1" x14ac:dyDescent="0.2">
      <c r="A86" s="330"/>
      <c r="B86" s="331"/>
      <c r="C86" s="17"/>
      <c r="D86" s="17"/>
      <c r="E86" s="158"/>
      <c r="F86" s="158"/>
      <c r="G86" s="158"/>
      <c r="H86" s="159"/>
      <c r="I86" s="233"/>
      <c r="J86" s="160"/>
    </row>
    <row r="87" spans="1:10" ht="14.25" customHeight="1" x14ac:dyDescent="0.2">
      <c r="A87" s="330"/>
      <c r="B87" s="331"/>
      <c r="C87" s="19"/>
      <c r="D87" s="19"/>
      <c r="E87" s="156"/>
      <c r="F87" s="158"/>
      <c r="G87" s="158"/>
      <c r="H87" s="159"/>
      <c r="I87" s="145"/>
      <c r="J87" s="146"/>
    </row>
    <row r="88" spans="1:10" ht="14.25" customHeight="1" x14ac:dyDescent="0.2">
      <c r="A88" s="330"/>
      <c r="B88" s="331"/>
      <c r="C88" s="19"/>
      <c r="D88" s="19"/>
      <c r="E88" s="156"/>
      <c r="F88" s="158"/>
      <c r="G88" s="158"/>
      <c r="H88" s="159"/>
      <c r="I88" s="145"/>
      <c r="J88" s="146"/>
    </row>
    <row r="89" spans="1:10" ht="14.25" customHeight="1" x14ac:dyDescent="0.2">
      <c r="A89" s="330"/>
      <c r="B89" s="331"/>
      <c r="C89" s="19"/>
      <c r="D89" s="19"/>
      <c r="E89" s="156"/>
      <c r="F89" s="158"/>
      <c r="G89" s="158"/>
      <c r="H89" s="159"/>
      <c r="I89" s="145"/>
      <c r="J89" s="146"/>
    </row>
    <row r="90" spans="1:10" ht="14.25" customHeight="1" x14ac:dyDescent="0.2">
      <c r="A90" s="330"/>
      <c r="B90" s="331"/>
      <c r="C90" s="19"/>
      <c r="D90" s="19"/>
      <c r="E90" s="156"/>
      <c r="F90" s="158"/>
      <c r="G90" s="158"/>
      <c r="H90" s="159"/>
      <c r="I90" s="145"/>
      <c r="J90" s="146"/>
    </row>
    <row r="91" spans="1:10" ht="14.25" customHeight="1" x14ac:dyDescent="0.2">
      <c r="A91" s="330"/>
      <c r="B91" s="331"/>
      <c r="C91" s="19"/>
      <c r="D91" s="19"/>
      <c r="E91" s="156"/>
      <c r="F91" s="158"/>
      <c r="G91" s="158"/>
      <c r="H91" s="159"/>
      <c r="I91" s="145"/>
      <c r="J91" s="146"/>
    </row>
    <row r="92" spans="1:10" ht="14.25" customHeight="1" x14ac:dyDescent="0.2">
      <c r="A92" s="330"/>
      <c r="B92" s="331"/>
      <c r="C92" s="19"/>
      <c r="D92" s="19"/>
      <c r="E92" s="156"/>
      <c r="F92" s="158"/>
      <c r="G92" s="158"/>
      <c r="H92" s="159"/>
      <c r="I92" s="145"/>
      <c r="J92" s="146"/>
    </row>
    <row r="93" spans="1:10" ht="14.25" customHeight="1" x14ac:dyDescent="0.2">
      <c r="A93" s="330"/>
      <c r="B93" s="331"/>
      <c r="C93" s="19"/>
      <c r="D93" s="19"/>
      <c r="E93" s="156"/>
      <c r="F93" s="158"/>
      <c r="G93" s="158"/>
      <c r="H93" s="159"/>
      <c r="I93" s="145"/>
      <c r="J93" s="146"/>
    </row>
    <row r="94" spans="1:10" ht="14.25" customHeight="1" x14ac:dyDescent="0.2">
      <c r="A94" s="330"/>
      <c r="B94" s="331"/>
      <c r="C94" s="19"/>
      <c r="D94" s="19"/>
      <c r="E94" s="156"/>
      <c r="F94" s="158"/>
      <c r="G94" s="158"/>
      <c r="H94" s="159"/>
      <c r="I94" s="145"/>
      <c r="J94" s="146"/>
    </row>
    <row r="95" spans="1:10" ht="14.25" customHeight="1" x14ac:dyDescent="0.2">
      <c r="A95" s="330"/>
      <c r="B95" s="331"/>
      <c r="C95" s="19"/>
      <c r="D95" s="19"/>
      <c r="E95" s="156"/>
      <c r="F95" s="158"/>
      <c r="G95" s="158"/>
      <c r="H95" s="159"/>
      <c r="I95" s="145"/>
      <c r="J95" s="146"/>
    </row>
    <row r="96" spans="1:10" ht="14.25" customHeight="1" x14ac:dyDescent="0.2">
      <c r="A96" s="330"/>
      <c r="B96" s="331"/>
      <c r="C96" s="19"/>
      <c r="D96" s="19"/>
      <c r="E96" s="156"/>
      <c r="F96" s="158"/>
      <c r="G96" s="158"/>
      <c r="H96" s="159"/>
      <c r="I96" s="145"/>
      <c r="J96" s="146"/>
    </row>
    <row r="97" spans="1:10" ht="14.25" customHeight="1" x14ac:dyDescent="0.2">
      <c r="A97" s="330"/>
      <c r="B97" s="331"/>
      <c r="C97" s="19"/>
      <c r="D97" s="19"/>
      <c r="E97" s="156"/>
      <c r="F97" s="158"/>
      <c r="G97" s="158"/>
      <c r="H97" s="159"/>
      <c r="I97" s="145"/>
      <c r="J97" s="146"/>
    </row>
    <row r="98" spans="1:10" ht="14.25" customHeight="1" x14ac:dyDescent="0.2">
      <c r="A98" s="330"/>
      <c r="B98" s="331"/>
      <c r="C98" s="19"/>
      <c r="D98" s="19"/>
      <c r="E98" s="156"/>
      <c r="F98" s="158"/>
      <c r="G98" s="158"/>
      <c r="H98" s="159"/>
      <c r="I98" s="145"/>
      <c r="J98" s="146"/>
    </row>
    <row r="99" spans="1:10" ht="14.25" customHeight="1" x14ac:dyDescent="0.2">
      <c r="A99" s="330"/>
      <c r="B99" s="331"/>
      <c r="C99" s="19"/>
      <c r="D99" s="19"/>
      <c r="E99" s="156"/>
      <c r="F99" s="158"/>
      <c r="G99" s="158"/>
      <c r="H99" s="159"/>
      <c r="I99" s="145"/>
      <c r="J99" s="146"/>
    </row>
    <row r="100" spans="1:10" ht="14.25" customHeight="1" x14ac:dyDescent="0.2">
      <c r="A100" s="330"/>
      <c r="B100" s="331"/>
      <c r="C100" s="19"/>
      <c r="D100" s="19"/>
      <c r="E100" s="156"/>
      <c r="F100" s="158"/>
      <c r="G100" s="158"/>
      <c r="H100" s="159"/>
      <c r="I100" s="145"/>
      <c r="J100" s="146"/>
    </row>
    <row r="101" spans="1:10" ht="14.25" customHeight="1" x14ac:dyDescent="0.2">
      <c r="A101" s="330"/>
      <c r="B101" s="331"/>
      <c r="C101" s="19"/>
      <c r="D101" s="19"/>
      <c r="E101" s="156"/>
      <c r="F101" s="158"/>
      <c r="G101" s="158"/>
      <c r="H101" s="159"/>
      <c r="I101" s="145"/>
      <c r="J101" s="146"/>
    </row>
    <row r="102" spans="1:10" ht="14.25" customHeight="1" x14ac:dyDescent="0.2">
      <c r="A102" s="330"/>
      <c r="B102" s="331"/>
      <c r="C102" s="19"/>
      <c r="D102" s="19"/>
      <c r="E102" s="156"/>
      <c r="F102" s="158"/>
      <c r="G102" s="158"/>
      <c r="H102" s="159"/>
      <c r="I102" s="145"/>
      <c r="J102" s="146"/>
    </row>
    <row r="103" spans="1:10" ht="14.25" customHeight="1" x14ac:dyDescent="0.2">
      <c r="A103" s="330"/>
      <c r="B103" s="331"/>
      <c r="C103" s="19"/>
      <c r="D103" s="19"/>
      <c r="E103" s="156"/>
      <c r="F103" s="158"/>
      <c r="G103" s="158"/>
      <c r="H103" s="159"/>
      <c r="I103" s="145"/>
      <c r="J103" s="146"/>
    </row>
    <row r="104" spans="1:10" ht="14.25" customHeight="1" x14ac:dyDescent="0.2">
      <c r="A104" s="330"/>
      <c r="B104" s="331"/>
      <c r="C104" s="19"/>
      <c r="D104" s="19"/>
      <c r="E104" s="156"/>
      <c r="F104" s="158"/>
      <c r="G104" s="158"/>
      <c r="H104" s="159"/>
      <c r="I104" s="145"/>
      <c r="J104" s="146"/>
    </row>
    <row r="105" spans="1:10" ht="14.25" customHeight="1" x14ac:dyDescent="0.2">
      <c r="A105" s="330"/>
      <c r="B105" s="331"/>
      <c r="C105" s="19"/>
      <c r="D105" s="19"/>
      <c r="E105" s="156"/>
      <c r="F105" s="158"/>
      <c r="G105" s="158"/>
      <c r="H105" s="159"/>
      <c r="I105" s="145"/>
      <c r="J105" s="146"/>
    </row>
    <row r="106" spans="1:10" ht="14.25" customHeight="1" thickBot="1" x14ac:dyDescent="0.25">
      <c r="A106" s="307" t="s">
        <v>6</v>
      </c>
      <c r="B106" s="308"/>
      <c r="C106" s="308"/>
      <c r="D106" s="309"/>
      <c r="E106" s="70">
        <f>SUM(E66:E105)</f>
        <v>0</v>
      </c>
      <c r="F106" s="70">
        <f>SUM(F66:F105)</f>
        <v>0</v>
      </c>
      <c r="G106" s="70">
        <f>SUM(G66:G105)</f>
        <v>0</v>
      </c>
      <c r="H106" s="74">
        <f>SUM(H66:H105)</f>
        <v>0</v>
      </c>
      <c r="I106" s="234"/>
      <c r="J106" s="71"/>
    </row>
    <row r="108" spans="1:10" ht="13.5" thickBot="1" x14ac:dyDescent="0.25"/>
    <row r="109" spans="1:10" ht="16.5" thickBot="1" x14ac:dyDescent="0.3">
      <c r="A109" s="344" t="s">
        <v>90</v>
      </c>
      <c r="B109" s="345"/>
      <c r="C109" s="345"/>
      <c r="D109" s="345"/>
      <c r="E109" s="345"/>
      <c r="F109" s="345"/>
      <c r="G109" s="345"/>
      <c r="H109" s="345"/>
      <c r="I109" s="345"/>
      <c r="J109" s="346"/>
    </row>
    <row r="110" spans="1:10" x14ac:dyDescent="0.2">
      <c r="A110" s="72"/>
      <c r="B110" s="50"/>
      <c r="C110" s="50"/>
      <c r="D110" s="50"/>
      <c r="E110" s="50"/>
      <c r="F110" s="50"/>
      <c r="G110" s="50"/>
      <c r="H110" s="50"/>
      <c r="I110" s="50"/>
      <c r="J110" s="51"/>
    </row>
    <row r="111" spans="1:10" x14ac:dyDescent="0.2">
      <c r="A111" s="52" t="s">
        <v>9</v>
      </c>
      <c r="B111" s="53"/>
      <c r="C111" s="334" t="str">
        <f>IF('1. Main-d''oeuvre'!C107,'1. Main-d''oeuvre'!C107,"")</f>
        <v/>
      </c>
      <c r="D111" s="335"/>
      <c r="E111" s="54" t="s">
        <v>10</v>
      </c>
      <c r="F111" s="334" t="str">
        <f xml:space="preserve"> IF('1. Main-d''oeuvre'!F107,'1. Main-d''oeuvre'!F107,"")</f>
        <v/>
      </c>
      <c r="G111" s="335"/>
      <c r="H111" s="53"/>
      <c r="I111" s="55"/>
      <c r="J111" s="56"/>
    </row>
    <row r="112" spans="1:10" ht="7.5" customHeight="1" x14ac:dyDescent="0.2">
      <c r="A112" s="52"/>
      <c r="B112" s="53"/>
      <c r="C112" s="57"/>
      <c r="D112" s="57"/>
      <c r="E112" s="53"/>
      <c r="F112" s="57"/>
      <c r="G112" s="57"/>
      <c r="H112" s="53"/>
      <c r="I112" s="55"/>
      <c r="J112" s="56"/>
    </row>
    <row r="113" spans="1:10" x14ac:dyDescent="0.2">
      <c r="A113" s="52" t="s">
        <v>11</v>
      </c>
      <c r="B113" s="53"/>
      <c r="C113" s="326" t="str">
        <f>IF(ISBLANK('Plan de financement'!H1),"",'Plan de financement'!H1)</f>
        <v/>
      </c>
      <c r="D113" s="327"/>
      <c r="E113" s="57"/>
      <c r="F113" s="57"/>
      <c r="G113" s="57"/>
      <c r="H113" s="57"/>
      <c r="I113" s="58"/>
      <c r="J113" s="59"/>
    </row>
    <row r="114" spans="1:10" ht="6" customHeight="1" thickBot="1" x14ac:dyDescent="0.25">
      <c r="A114" s="60"/>
      <c r="B114" s="61"/>
      <c r="C114" s="62"/>
      <c r="D114" s="62"/>
      <c r="E114" s="62"/>
      <c r="F114" s="62"/>
      <c r="G114" s="62"/>
      <c r="H114" s="62"/>
      <c r="I114" s="62"/>
      <c r="J114" s="63"/>
    </row>
    <row r="115" spans="1:10" ht="13.5" thickBot="1" x14ac:dyDescent="0.25"/>
    <row r="116" spans="1:10" ht="13.5" customHeight="1" thickBot="1" x14ac:dyDescent="0.25">
      <c r="A116" s="350" t="s">
        <v>46</v>
      </c>
      <c r="B116" s="351"/>
      <c r="C116" s="351"/>
      <c r="D116" s="351"/>
      <c r="E116" s="351"/>
      <c r="F116" s="351"/>
      <c r="G116" s="351"/>
      <c r="H116" s="351"/>
      <c r="I116" s="351"/>
      <c r="J116" s="352"/>
    </row>
    <row r="117" spans="1:10" ht="12.75" customHeight="1" x14ac:dyDescent="0.2">
      <c r="A117" s="347" t="s">
        <v>12</v>
      </c>
      <c r="B117" s="354" t="s">
        <v>12</v>
      </c>
      <c r="C117" s="353" t="s">
        <v>13</v>
      </c>
      <c r="D117" s="353" t="s">
        <v>14</v>
      </c>
      <c r="E117" s="353" t="s">
        <v>15</v>
      </c>
      <c r="F117" s="317" t="s">
        <v>16</v>
      </c>
      <c r="G117" s="318"/>
      <c r="H117" s="318"/>
      <c r="I117" s="318"/>
      <c r="J117" s="319"/>
    </row>
    <row r="118" spans="1:10" ht="61.5" customHeight="1" thickBot="1" x14ac:dyDescent="0.25">
      <c r="A118" s="355"/>
      <c r="B118" s="356"/>
      <c r="C118" s="316"/>
      <c r="D118" s="316"/>
      <c r="E118" s="316"/>
      <c r="F118" s="229" t="s">
        <v>47</v>
      </c>
      <c r="G118" s="229" t="s">
        <v>40</v>
      </c>
      <c r="H118" s="230" t="s">
        <v>113</v>
      </c>
      <c r="I118" s="204" t="s">
        <v>17</v>
      </c>
      <c r="J118" s="66" t="s">
        <v>78</v>
      </c>
    </row>
    <row r="119" spans="1:10" ht="15" customHeight="1" x14ac:dyDescent="0.2">
      <c r="A119" s="361"/>
      <c r="B119" s="362"/>
      <c r="C119" s="17"/>
      <c r="D119" s="17"/>
      <c r="E119" s="158"/>
      <c r="F119" s="158"/>
      <c r="G119" s="158"/>
      <c r="H119" s="159"/>
      <c r="I119" s="17"/>
      <c r="J119" s="73"/>
    </row>
    <row r="120" spans="1:10" ht="15" customHeight="1" x14ac:dyDescent="0.2">
      <c r="A120" s="359"/>
      <c r="B120" s="360"/>
      <c r="C120" s="17"/>
      <c r="D120" s="17"/>
      <c r="E120" s="158"/>
      <c r="F120" s="158"/>
      <c r="G120" s="158"/>
      <c r="H120" s="159"/>
      <c r="I120" s="17"/>
      <c r="J120" s="73"/>
    </row>
    <row r="121" spans="1:10" ht="15" customHeight="1" x14ac:dyDescent="0.2">
      <c r="A121" s="359"/>
      <c r="B121" s="360"/>
      <c r="C121" s="17"/>
      <c r="D121" s="17"/>
      <c r="E121" s="158"/>
      <c r="F121" s="158"/>
      <c r="G121" s="158"/>
      <c r="H121" s="159"/>
      <c r="I121" s="17"/>
      <c r="J121" s="73"/>
    </row>
    <row r="122" spans="1:10" ht="15" customHeight="1" x14ac:dyDescent="0.2">
      <c r="A122" s="359"/>
      <c r="B122" s="360"/>
      <c r="C122" s="17"/>
      <c r="D122" s="17"/>
      <c r="E122" s="158"/>
      <c r="F122" s="158"/>
      <c r="G122" s="158"/>
      <c r="H122" s="159"/>
      <c r="I122" s="17"/>
      <c r="J122" s="73"/>
    </row>
    <row r="123" spans="1:10" ht="15" customHeight="1" x14ac:dyDescent="0.2">
      <c r="A123" s="359"/>
      <c r="B123" s="360"/>
      <c r="C123" s="17"/>
      <c r="D123" s="17"/>
      <c r="E123" s="158"/>
      <c r="F123" s="158"/>
      <c r="G123" s="158"/>
      <c r="H123" s="159"/>
      <c r="I123" s="17"/>
      <c r="J123" s="73"/>
    </row>
    <row r="124" spans="1:10" ht="15" customHeight="1" x14ac:dyDescent="0.2">
      <c r="A124" s="359"/>
      <c r="B124" s="360"/>
      <c r="C124" s="17"/>
      <c r="D124" s="17"/>
      <c r="E124" s="158"/>
      <c r="F124" s="158"/>
      <c r="G124" s="158"/>
      <c r="H124" s="159"/>
      <c r="I124" s="17"/>
      <c r="J124" s="73"/>
    </row>
    <row r="125" spans="1:10" ht="15" customHeight="1" x14ac:dyDescent="0.2">
      <c r="A125" s="359"/>
      <c r="B125" s="360"/>
      <c r="C125" s="17"/>
      <c r="D125" s="17"/>
      <c r="E125" s="158"/>
      <c r="F125" s="158"/>
      <c r="G125" s="158"/>
      <c r="H125" s="159"/>
      <c r="I125" s="17"/>
      <c r="J125" s="73"/>
    </row>
    <row r="126" spans="1:10" ht="15" customHeight="1" x14ac:dyDescent="0.2">
      <c r="A126" s="359"/>
      <c r="B126" s="360"/>
      <c r="C126" s="17"/>
      <c r="D126" s="17"/>
      <c r="E126" s="158"/>
      <c r="F126" s="158"/>
      <c r="G126" s="158"/>
      <c r="H126" s="159"/>
      <c r="I126" s="17"/>
      <c r="J126" s="73"/>
    </row>
    <row r="127" spans="1:10" ht="15" customHeight="1" x14ac:dyDescent="0.2">
      <c r="A127" s="359"/>
      <c r="B127" s="360"/>
      <c r="C127" s="17"/>
      <c r="D127" s="17"/>
      <c r="E127" s="158"/>
      <c r="F127" s="158"/>
      <c r="G127" s="158"/>
      <c r="H127" s="159"/>
      <c r="I127" s="17"/>
      <c r="J127" s="73"/>
    </row>
    <row r="128" spans="1:10" ht="15" customHeight="1" x14ac:dyDescent="0.2">
      <c r="A128" s="359"/>
      <c r="B128" s="360"/>
      <c r="C128" s="17"/>
      <c r="D128" s="17"/>
      <c r="E128" s="158"/>
      <c r="F128" s="158"/>
      <c r="G128" s="158"/>
      <c r="H128" s="159"/>
      <c r="I128" s="17"/>
      <c r="J128" s="73"/>
    </row>
    <row r="129" spans="1:10" ht="15" customHeight="1" x14ac:dyDescent="0.2">
      <c r="A129" s="359"/>
      <c r="B129" s="360"/>
      <c r="C129" s="17"/>
      <c r="D129" s="17"/>
      <c r="E129" s="158"/>
      <c r="F129" s="158"/>
      <c r="G129" s="158"/>
      <c r="H129" s="159"/>
      <c r="I129" s="17"/>
      <c r="J129" s="73"/>
    </row>
    <row r="130" spans="1:10" ht="15" customHeight="1" x14ac:dyDescent="0.2">
      <c r="A130" s="274"/>
      <c r="B130" s="275"/>
      <c r="C130" s="17"/>
      <c r="D130" s="17"/>
      <c r="E130" s="158"/>
      <c r="F130" s="158"/>
      <c r="G130" s="158"/>
      <c r="H130" s="159"/>
      <c r="I130" s="17"/>
      <c r="J130" s="73"/>
    </row>
    <row r="131" spans="1:10" ht="15" customHeight="1" x14ac:dyDescent="0.2">
      <c r="A131" s="274"/>
      <c r="B131" s="275"/>
      <c r="C131" s="17"/>
      <c r="D131" s="17"/>
      <c r="E131" s="158"/>
      <c r="F131" s="158"/>
      <c r="G131" s="158"/>
      <c r="H131" s="159"/>
      <c r="I131" s="17"/>
      <c r="J131" s="73"/>
    </row>
    <row r="132" spans="1:10" ht="15" customHeight="1" x14ac:dyDescent="0.2">
      <c r="A132" s="274"/>
      <c r="B132" s="275"/>
      <c r="C132" s="17"/>
      <c r="D132" s="17"/>
      <c r="E132" s="158"/>
      <c r="F132" s="158"/>
      <c r="G132" s="158"/>
      <c r="H132" s="159"/>
      <c r="I132" s="17"/>
      <c r="J132" s="73"/>
    </row>
    <row r="133" spans="1:10" ht="15" customHeight="1" x14ac:dyDescent="0.2">
      <c r="A133" s="274"/>
      <c r="B133" s="275"/>
      <c r="C133" s="17"/>
      <c r="D133" s="17"/>
      <c r="E133" s="158"/>
      <c r="F133" s="158"/>
      <c r="G133" s="158"/>
      <c r="H133" s="159"/>
      <c r="I133" s="17"/>
      <c r="J133" s="73"/>
    </row>
    <row r="134" spans="1:10" ht="15" customHeight="1" x14ac:dyDescent="0.2">
      <c r="A134" s="274"/>
      <c r="B134" s="275"/>
      <c r="C134" s="17"/>
      <c r="D134" s="17"/>
      <c r="E134" s="158"/>
      <c r="F134" s="158"/>
      <c r="G134" s="158"/>
      <c r="H134" s="159"/>
      <c r="I134" s="17"/>
      <c r="J134" s="73"/>
    </row>
    <row r="135" spans="1:10" ht="15" customHeight="1" x14ac:dyDescent="0.2">
      <c r="A135" s="274"/>
      <c r="B135" s="275"/>
      <c r="C135" s="17"/>
      <c r="D135" s="17"/>
      <c r="E135" s="158"/>
      <c r="F135" s="158"/>
      <c r="G135" s="158"/>
      <c r="H135" s="159"/>
      <c r="I135" s="17"/>
      <c r="J135" s="73"/>
    </row>
    <row r="136" spans="1:10" ht="15" customHeight="1" x14ac:dyDescent="0.2">
      <c r="A136" s="274"/>
      <c r="B136" s="275"/>
      <c r="C136" s="17"/>
      <c r="D136" s="17"/>
      <c r="E136" s="158"/>
      <c r="F136" s="158"/>
      <c r="G136" s="158"/>
      <c r="H136" s="159"/>
      <c r="I136" s="17"/>
      <c r="J136" s="73"/>
    </row>
    <row r="137" spans="1:10" ht="15" customHeight="1" x14ac:dyDescent="0.2">
      <c r="A137" s="274"/>
      <c r="B137" s="275"/>
      <c r="C137" s="17"/>
      <c r="D137" s="17"/>
      <c r="E137" s="158"/>
      <c r="F137" s="158"/>
      <c r="G137" s="158"/>
      <c r="H137" s="159"/>
      <c r="I137" s="17"/>
      <c r="J137" s="73"/>
    </row>
    <row r="138" spans="1:10" ht="15" customHeight="1" x14ac:dyDescent="0.2">
      <c r="A138" s="274"/>
      <c r="B138" s="275"/>
      <c r="C138" s="17"/>
      <c r="D138" s="17"/>
      <c r="E138" s="158"/>
      <c r="F138" s="158"/>
      <c r="G138" s="158"/>
      <c r="H138" s="159"/>
      <c r="I138" s="17"/>
      <c r="J138" s="73"/>
    </row>
    <row r="139" spans="1:10" ht="15" customHeight="1" x14ac:dyDescent="0.2">
      <c r="A139" s="274"/>
      <c r="B139" s="275"/>
      <c r="C139" s="17"/>
      <c r="D139" s="17"/>
      <c r="E139" s="158"/>
      <c r="F139" s="158"/>
      <c r="G139" s="158"/>
      <c r="H139" s="159"/>
      <c r="I139" s="17"/>
      <c r="J139" s="73"/>
    </row>
    <row r="140" spans="1:10" ht="15" customHeight="1" x14ac:dyDescent="0.2">
      <c r="A140" s="359"/>
      <c r="B140" s="360"/>
      <c r="C140" s="17"/>
      <c r="D140" s="17"/>
      <c r="E140" s="158"/>
      <c r="F140" s="158"/>
      <c r="G140" s="158"/>
      <c r="H140" s="159"/>
      <c r="I140" s="17"/>
      <c r="J140" s="73"/>
    </row>
    <row r="141" spans="1:10" ht="15" customHeight="1" x14ac:dyDescent="0.2">
      <c r="A141" s="359"/>
      <c r="B141" s="360"/>
      <c r="C141" s="17"/>
      <c r="D141" s="17"/>
      <c r="E141" s="158"/>
      <c r="F141" s="158"/>
      <c r="G141" s="158"/>
      <c r="H141" s="159"/>
      <c r="I141" s="17"/>
      <c r="J141" s="73"/>
    </row>
    <row r="142" spans="1:10" ht="15" customHeight="1" x14ac:dyDescent="0.2">
      <c r="A142" s="359"/>
      <c r="B142" s="360"/>
      <c r="C142" s="17"/>
      <c r="D142" s="17"/>
      <c r="E142" s="158"/>
      <c r="F142" s="158"/>
      <c r="G142" s="158"/>
      <c r="H142" s="159"/>
      <c r="I142" s="17"/>
      <c r="J142" s="73"/>
    </row>
    <row r="143" spans="1:10" ht="15" customHeight="1" x14ac:dyDescent="0.2">
      <c r="A143" s="359"/>
      <c r="B143" s="360"/>
      <c r="C143" s="17"/>
      <c r="D143" s="17"/>
      <c r="E143" s="158"/>
      <c r="F143" s="158"/>
      <c r="G143" s="158"/>
      <c r="H143" s="159"/>
      <c r="I143" s="17"/>
      <c r="J143" s="73"/>
    </row>
    <row r="144" spans="1:10" ht="15" customHeight="1" x14ac:dyDescent="0.2">
      <c r="A144" s="359"/>
      <c r="B144" s="360"/>
      <c r="C144" s="17"/>
      <c r="D144" s="17"/>
      <c r="E144" s="158"/>
      <c r="F144" s="158"/>
      <c r="G144" s="158"/>
      <c r="H144" s="159"/>
      <c r="I144" s="17"/>
      <c r="J144" s="73"/>
    </row>
    <row r="145" spans="1:10" ht="15" customHeight="1" x14ac:dyDescent="0.2">
      <c r="A145" s="359"/>
      <c r="B145" s="360"/>
      <c r="C145" s="17"/>
      <c r="D145" s="17"/>
      <c r="E145" s="158"/>
      <c r="F145" s="158"/>
      <c r="G145" s="158"/>
      <c r="H145" s="159"/>
      <c r="I145" s="17"/>
      <c r="J145" s="73"/>
    </row>
    <row r="146" spans="1:10" ht="15" customHeight="1" x14ac:dyDescent="0.2">
      <c r="A146" s="359"/>
      <c r="B146" s="360"/>
      <c r="C146" s="17"/>
      <c r="D146" s="17"/>
      <c r="E146" s="158"/>
      <c r="F146" s="158"/>
      <c r="G146" s="158"/>
      <c r="H146" s="159"/>
      <c r="I146" s="17"/>
      <c r="J146" s="73"/>
    </row>
    <row r="147" spans="1:10" ht="15" customHeight="1" x14ac:dyDescent="0.2">
      <c r="A147" s="359"/>
      <c r="B147" s="360"/>
      <c r="C147" s="17"/>
      <c r="D147" s="17"/>
      <c r="E147" s="158"/>
      <c r="F147" s="158"/>
      <c r="G147" s="158"/>
      <c r="H147" s="159"/>
      <c r="I147" s="17"/>
      <c r="J147" s="73"/>
    </row>
    <row r="148" spans="1:10" ht="15" customHeight="1" x14ac:dyDescent="0.2">
      <c r="A148" s="330"/>
      <c r="B148" s="331"/>
      <c r="C148" s="17"/>
      <c r="D148" s="17"/>
      <c r="E148" s="158"/>
      <c r="F148" s="158"/>
      <c r="G148" s="158"/>
      <c r="H148" s="159"/>
      <c r="I148" s="17"/>
      <c r="J148" s="73"/>
    </row>
    <row r="149" spans="1:10" ht="15" customHeight="1" x14ac:dyDescent="0.2">
      <c r="A149" s="330"/>
      <c r="B149" s="331"/>
      <c r="C149" s="17"/>
      <c r="D149" s="17"/>
      <c r="E149" s="158"/>
      <c r="F149" s="158"/>
      <c r="G149" s="158"/>
      <c r="H149" s="159"/>
      <c r="I149" s="17"/>
      <c r="J149" s="73"/>
    </row>
    <row r="150" spans="1:10" ht="15" customHeight="1" x14ac:dyDescent="0.2">
      <c r="A150" s="330"/>
      <c r="B150" s="331"/>
      <c r="C150" s="17"/>
      <c r="D150" s="17"/>
      <c r="E150" s="158"/>
      <c r="F150" s="158"/>
      <c r="G150" s="158"/>
      <c r="H150" s="159"/>
      <c r="I150" s="17"/>
      <c r="J150" s="73"/>
    </row>
    <row r="151" spans="1:10" ht="15" customHeight="1" x14ac:dyDescent="0.2">
      <c r="A151" s="330"/>
      <c r="B151" s="331"/>
      <c r="C151" s="17"/>
      <c r="D151" s="17"/>
      <c r="E151" s="158"/>
      <c r="F151" s="158"/>
      <c r="G151" s="158"/>
      <c r="H151" s="159"/>
      <c r="I151" s="17"/>
      <c r="J151" s="73"/>
    </row>
    <row r="152" spans="1:10" ht="15" customHeight="1" x14ac:dyDescent="0.2">
      <c r="A152" s="359"/>
      <c r="B152" s="360"/>
      <c r="C152" s="17"/>
      <c r="D152" s="17"/>
      <c r="E152" s="158"/>
      <c r="F152" s="158"/>
      <c r="G152" s="158"/>
      <c r="H152" s="159"/>
      <c r="I152" s="17"/>
      <c r="J152" s="73"/>
    </row>
    <row r="153" spans="1:10" ht="15" customHeight="1" x14ac:dyDescent="0.2">
      <c r="A153" s="359"/>
      <c r="B153" s="360"/>
      <c r="C153" s="17"/>
      <c r="D153" s="17"/>
      <c r="E153" s="158"/>
      <c r="F153" s="158"/>
      <c r="G153" s="158"/>
      <c r="H153" s="159"/>
      <c r="I153" s="17"/>
      <c r="J153" s="73"/>
    </row>
    <row r="154" spans="1:10" ht="15" customHeight="1" x14ac:dyDescent="0.2">
      <c r="A154" s="359"/>
      <c r="B154" s="360"/>
      <c r="C154" s="17"/>
      <c r="D154" s="17"/>
      <c r="E154" s="158"/>
      <c r="F154" s="158"/>
      <c r="G154" s="158"/>
      <c r="H154" s="159"/>
      <c r="I154" s="17"/>
      <c r="J154" s="73"/>
    </row>
    <row r="155" spans="1:10" ht="15" customHeight="1" x14ac:dyDescent="0.2">
      <c r="A155" s="359"/>
      <c r="B155" s="360"/>
      <c r="C155" s="17"/>
      <c r="D155" s="17"/>
      <c r="E155" s="158"/>
      <c r="F155" s="158"/>
      <c r="G155" s="158"/>
      <c r="H155" s="159"/>
      <c r="I155" s="17"/>
      <c r="J155" s="73"/>
    </row>
    <row r="156" spans="1:10" ht="15" customHeight="1" x14ac:dyDescent="0.2">
      <c r="A156" s="359"/>
      <c r="B156" s="360"/>
      <c r="C156" s="17"/>
      <c r="D156" s="17"/>
      <c r="E156" s="158"/>
      <c r="F156" s="158"/>
      <c r="G156" s="158"/>
      <c r="H156" s="159"/>
      <c r="I156" s="17"/>
      <c r="J156" s="73"/>
    </row>
    <row r="157" spans="1:10" ht="15" customHeight="1" x14ac:dyDescent="0.2">
      <c r="A157" s="359"/>
      <c r="B157" s="360"/>
      <c r="C157" s="17"/>
      <c r="D157" s="17"/>
      <c r="E157" s="158"/>
      <c r="F157" s="158"/>
      <c r="G157" s="158"/>
      <c r="H157" s="159"/>
      <c r="I157" s="17"/>
      <c r="J157" s="73"/>
    </row>
    <row r="158" spans="1:10" ht="15" customHeight="1" x14ac:dyDescent="0.2">
      <c r="A158" s="359"/>
      <c r="B158" s="360"/>
      <c r="C158" s="17"/>
      <c r="D158" s="17"/>
      <c r="E158" s="158"/>
      <c r="F158" s="158"/>
      <c r="G158" s="158"/>
      <c r="H158" s="159"/>
      <c r="I158" s="17"/>
      <c r="J158" s="73"/>
    </row>
    <row r="159" spans="1:10" ht="15" customHeight="1" thickBot="1" x14ac:dyDescent="0.25">
      <c r="A159" s="307" t="s">
        <v>6</v>
      </c>
      <c r="B159" s="308"/>
      <c r="C159" s="308"/>
      <c r="D159" s="309"/>
      <c r="E159" s="70">
        <f>SUM(E119:E158)</f>
        <v>0</v>
      </c>
      <c r="F159" s="70">
        <f>SUM(F119:F158)</f>
        <v>0</v>
      </c>
      <c r="G159" s="70">
        <f>SUM(G119:G158)</f>
        <v>0</v>
      </c>
      <c r="H159" s="74">
        <f>SUM(H119:H158)</f>
        <v>0</v>
      </c>
      <c r="I159" s="234"/>
      <c r="J159" s="71"/>
    </row>
    <row r="161" spans="1:10" ht="13.5" thickBot="1" x14ac:dyDescent="0.25"/>
    <row r="162" spans="1:10" ht="16.5" thickBot="1" x14ac:dyDescent="0.3">
      <c r="A162" s="344" t="s">
        <v>103</v>
      </c>
      <c r="B162" s="345"/>
      <c r="C162" s="345"/>
      <c r="D162" s="345"/>
      <c r="E162" s="345"/>
      <c r="F162" s="345"/>
      <c r="G162" s="345"/>
      <c r="H162" s="345"/>
      <c r="I162" s="345"/>
      <c r="J162" s="346"/>
    </row>
    <row r="163" spans="1:10" x14ac:dyDescent="0.2">
      <c r="A163" s="72"/>
      <c r="B163" s="50"/>
      <c r="C163" s="50"/>
      <c r="D163" s="50"/>
      <c r="E163" s="50"/>
      <c r="F163" s="50"/>
      <c r="G163" s="50"/>
      <c r="H163" s="50"/>
      <c r="I163" s="50"/>
      <c r="J163" s="51"/>
    </row>
    <row r="164" spans="1:10" x14ac:dyDescent="0.2">
      <c r="A164" s="52" t="s">
        <v>9</v>
      </c>
      <c r="B164" s="53"/>
      <c r="C164" s="334" t="str">
        <f>IF('1. Main-d''oeuvre'!C158,'1. Main-d''oeuvre'!C158,"")</f>
        <v/>
      </c>
      <c r="D164" s="335"/>
      <c r="E164" s="54" t="s">
        <v>10</v>
      </c>
      <c r="F164" s="334" t="str">
        <f xml:space="preserve"> IF('1. Main-d''oeuvre'!F158,'1. Main-d''oeuvre'!F158,"")</f>
        <v/>
      </c>
      <c r="G164" s="335"/>
      <c r="H164" s="53"/>
      <c r="I164" s="55"/>
      <c r="J164" s="56"/>
    </row>
    <row r="165" spans="1:10" x14ac:dyDescent="0.2">
      <c r="A165" s="52"/>
      <c r="B165" s="53"/>
      <c r="C165" s="57"/>
      <c r="D165" s="57"/>
      <c r="E165" s="53"/>
      <c r="F165" s="57"/>
      <c r="G165" s="57"/>
      <c r="H165" s="53"/>
      <c r="I165" s="55"/>
      <c r="J165" s="56"/>
    </row>
    <row r="166" spans="1:10" x14ac:dyDescent="0.2">
      <c r="A166" s="52" t="s">
        <v>11</v>
      </c>
      <c r="B166" s="53"/>
      <c r="C166" s="326" t="str">
        <f>IF(ISBLANK('Plan de financement'!H1),"",'Plan de financement'!H1)</f>
        <v/>
      </c>
      <c r="D166" s="327"/>
      <c r="E166" s="57"/>
      <c r="F166" s="57"/>
      <c r="G166" s="57"/>
      <c r="H166" s="57"/>
      <c r="I166" s="58"/>
      <c r="J166" s="59"/>
    </row>
    <row r="167" spans="1:10" ht="13.5" thickBot="1" x14ac:dyDescent="0.25">
      <c r="A167" s="60"/>
      <c r="B167" s="61"/>
      <c r="C167" s="62"/>
      <c r="D167" s="62"/>
      <c r="E167" s="62"/>
      <c r="F167" s="62"/>
      <c r="G167" s="62"/>
      <c r="H167" s="62"/>
      <c r="I167" s="62"/>
      <c r="J167" s="63"/>
    </row>
    <row r="168" spans="1:10" ht="13.5" thickBot="1" x14ac:dyDescent="0.25"/>
    <row r="169" spans="1:10" ht="13.5" thickBot="1" x14ac:dyDescent="0.25">
      <c r="A169" s="350" t="s">
        <v>46</v>
      </c>
      <c r="B169" s="351"/>
      <c r="C169" s="351"/>
      <c r="D169" s="351"/>
      <c r="E169" s="351"/>
      <c r="F169" s="351"/>
      <c r="G169" s="351"/>
      <c r="H169" s="351"/>
      <c r="I169" s="351"/>
      <c r="J169" s="352"/>
    </row>
    <row r="170" spans="1:10" x14ac:dyDescent="0.2">
      <c r="A170" s="347" t="s">
        <v>12</v>
      </c>
      <c r="B170" s="354" t="s">
        <v>12</v>
      </c>
      <c r="C170" s="353" t="s">
        <v>13</v>
      </c>
      <c r="D170" s="353" t="s">
        <v>14</v>
      </c>
      <c r="E170" s="353" t="s">
        <v>15</v>
      </c>
      <c r="F170" s="317" t="s">
        <v>16</v>
      </c>
      <c r="G170" s="318"/>
      <c r="H170" s="318"/>
      <c r="I170" s="318"/>
      <c r="J170" s="319"/>
    </row>
    <row r="171" spans="1:10" ht="51.75" thickBot="1" x14ac:dyDescent="0.25">
      <c r="A171" s="355"/>
      <c r="B171" s="356"/>
      <c r="C171" s="316"/>
      <c r="D171" s="316"/>
      <c r="E171" s="316"/>
      <c r="F171" s="261" t="s">
        <v>47</v>
      </c>
      <c r="G171" s="261" t="s">
        <v>40</v>
      </c>
      <c r="H171" s="230" t="s">
        <v>113</v>
      </c>
      <c r="I171" s="259" t="s">
        <v>17</v>
      </c>
      <c r="J171" s="66" t="s">
        <v>78</v>
      </c>
    </row>
    <row r="172" spans="1:10" x14ac:dyDescent="0.2">
      <c r="A172" s="361"/>
      <c r="B172" s="362"/>
      <c r="C172" s="17"/>
      <c r="D172" s="17"/>
      <c r="E172" s="158"/>
      <c r="F172" s="158"/>
      <c r="G172" s="158"/>
      <c r="H172" s="159"/>
      <c r="I172" s="17"/>
      <c r="J172" s="73"/>
    </row>
    <row r="173" spans="1:10" x14ac:dyDescent="0.2">
      <c r="A173" s="359"/>
      <c r="B173" s="360"/>
      <c r="C173" s="17"/>
      <c r="D173" s="17"/>
      <c r="E173" s="158"/>
      <c r="F173" s="158"/>
      <c r="G173" s="158"/>
      <c r="H173" s="159"/>
      <c r="I173" s="17"/>
      <c r="J173" s="73"/>
    </row>
    <row r="174" spans="1:10" x14ac:dyDescent="0.2">
      <c r="A174" s="359"/>
      <c r="B174" s="360"/>
      <c r="C174" s="17"/>
      <c r="D174" s="17"/>
      <c r="E174" s="158"/>
      <c r="F174" s="158"/>
      <c r="G174" s="158"/>
      <c r="H174" s="159"/>
      <c r="I174" s="17"/>
      <c r="J174" s="73"/>
    </row>
    <row r="175" spans="1:10" x14ac:dyDescent="0.2">
      <c r="A175" s="359"/>
      <c r="B175" s="360"/>
      <c r="C175" s="17"/>
      <c r="D175" s="17"/>
      <c r="E175" s="158"/>
      <c r="F175" s="158"/>
      <c r="G175" s="158"/>
      <c r="H175" s="159"/>
      <c r="I175" s="17"/>
      <c r="J175" s="73"/>
    </row>
    <row r="176" spans="1:10" x14ac:dyDescent="0.2">
      <c r="A176" s="359"/>
      <c r="B176" s="360"/>
      <c r="C176" s="17"/>
      <c r="D176" s="17"/>
      <c r="E176" s="158"/>
      <c r="F176" s="158"/>
      <c r="G176" s="158"/>
      <c r="H176" s="159"/>
      <c r="I176" s="17"/>
      <c r="J176" s="73"/>
    </row>
    <row r="177" spans="1:10" x14ac:dyDescent="0.2">
      <c r="A177" s="359"/>
      <c r="B177" s="360"/>
      <c r="C177" s="17"/>
      <c r="D177" s="17"/>
      <c r="E177" s="158"/>
      <c r="F177" s="158"/>
      <c r="G177" s="158"/>
      <c r="H177" s="159"/>
      <c r="I177" s="17"/>
      <c r="J177" s="73"/>
    </row>
    <row r="178" spans="1:10" x14ac:dyDescent="0.2">
      <c r="A178" s="359"/>
      <c r="B178" s="360"/>
      <c r="C178" s="17"/>
      <c r="D178" s="17"/>
      <c r="E178" s="158"/>
      <c r="F178" s="158"/>
      <c r="G178" s="158"/>
      <c r="H178" s="159"/>
      <c r="I178" s="17"/>
      <c r="J178" s="73"/>
    </row>
    <row r="179" spans="1:10" x14ac:dyDescent="0.2">
      <c r="A179" s="359"/>
      <c r="B179" s="360"/>
      <c r="C179" s="17"/>
      <c r="D179" s="17"/>
      <c r="E179" s="158"/>
      <c r="F179" s="158"/>
      <c r="G179" s="158"/>
      <c r="H179" s="159"/>
      <c r="I179" s="17"/>
      <c r="J179" s="73"/>
    </row>
    <row r="180" spans="1:10" x14ac:dyDescent="0.2">
      <c r="A180" s="274"/>
      <c r="B180" s="275"/>
      <c r="C180" s="17"/>
      <c r="D180" s="17"/>
      <c r="E180" s="158"/>
      <c r="F180" s="158"/>
      <c r="G180" s="158"/>
      <c r="H180" s="159"/>
      <c r="I180" s="17"/>
      <c r="J180" s="73"/>
    </row>
    <row r="181" spans="1:10" x14ac:dyDescent="0.2">
      <c r="A181" s="274"/>
      <c r="B181" s="275"/>
      <c r="C181" s="17"/>
      <c r="D181" s="17"/>
      <c r="E181" s="158"/>
      <c r="F181" s="158"/>
      <c r="G181" s="158"/>
      <c r="H181" s="159"/>
      <c r="I181" s="17"/>
      <c r="J181" s="73"/>
    </row>
    <row r="182" spans="1:10" x14ac:dyDescent="0.2">
      <c r="A182" s="274"/>
      <c r="B182" s="275"/>
      <c r="C182" s="17"/>
      <c r="D182" s="17"/>
      <c r="E182" s="158"/>
      <c r="F182" s="158"/>
      <c r="G182" s="158"/>
      <c r="H182" s="159"/>
      <c r="I182" s="17"/>
      <c r="J182" s="73"/>
    </row>
    <row r="183" spans="1:10" x14ac:dyDescent="0.2">
      <c r="A183" s="274"/>
      <c r="B183" s="275"/>
      <c r="C183" s="17"/>
      <c r="D183" s="17"/>
      <c r="E183" s="158"/>
      <c r="F183" s="158"/>
      <c r="G183" s="158"/>
      <c r="H183" s="159"/>
      <c r="I183" s="17"/>
      <c r="J183" s="73"/>
    </row>
    <row r="184" spans="1:10" x14ac:dyDescent="0.2">
      <c r="A184" s="274"/>
      <c r="B184" s="275"/>
      <c r="C184" s="17"/>
      <c r="D184" s="17"/>
      <c r="E184" s="158"/>
      <c r="F184" s="158"/>
      <c r="G184" s="158"/>
      <c r="H184" s="159"/>
      <c r="I184" s="17"/>
      <c r="J184" s="73"/>
    </row>
    <row r="185" spans="1:10" x14ac:dyDescent="0.2">
      <c r="A185" s="274"/>
      <c r="B185" s="275"/>
      <c r="C185" s="17"/>
      <c r="D185" s="17"/>
      <c r="E185" s="158"/>
      <c r="F185" s="158"/>
      <c r="G185" s="158"/>
      <c r="H185" s="159"/>
      <c r="I185" s="17"/>
      <c r="J185" s="73"/>
    </row>
    <row r="186" spans="1:10" x14ac:dyDescent="0.2">
      <c r="A186" s="274"/>
      <c r="B186" s="275"/>
      <c r="C186" s="17"/>
      <c r="D186" s="17"/>
      <c r="E186" s="158"/>
      <c r="F186" s="158"/>
      <c r="G186" s="158"/>
      <c r="H186" s="159"/>
      <c r="I186" s="17"/>
      <c r="J186" s="73"/>
    </row>
    <row r="187" spans="1:10" x14ac:dyDescent="0.2">
      <c r="A187" s="274"/>
      <c r="B187" s="275"/>
      <c r="C187" s="17"/>
      <c r="D187" s="17"/>
      <c r="E187" s="158"/>
      <c r="F187" s="158"/>
      <c r="G187" s="158"/>
      <c r="H187" s="159"/>
      <c r="I187" s="17"/>
      <c r="J187" s="73"/>
    </row>
    <row r="188" spans="1:10" x14ac:dyDescent="0.2">
      <c r="A188" s="274"/>
      <c r="B188" s="275"/>
      <c r="C188" s="17"/>
      <c r="D188" s="17"/>
      <c r="E188" s="158"/>
      <c r="F188" s="158"/>
      <c r="G188" s="158"/>
      <c r="H188" s="159"/>
      <c r="I188" s="17"/>
      <c r="J188" s="73"/>
    </row>
    <row r="189" spans="1:10" x14ac:dyDescent="0.2">
      <c r="A189" s="274"/>
      <c r="B189" s="275"/>
      <c r="C189" s="17"/>
      <c r="D189" s="17"/>
      <c r="E189" s="158"/>
      <c r="F189" s="158"/>
      <c r="G189" s="158"/>
      <c r="H189" s="159"/>
      <c r="I189" s="17"/>
      <c r="J189" s="73"/>
    </row>
    <row r="190" spans="1:10" x14ac:dyDescent="0.2">
      <c r="A190" s="359"/>
      <c r="B190" s="360"/>
      <c r="C190" s="17"/>
      <c r="D190" s="17"/>
      <c r="E190" s="158"/>
      <c r="F190" s="158"/>
      <c r="G190" s="158"/>
      <c r="H190" s="159"/>
      <c r="I190" s="17"/>
      <c r="J190" s="73"/>
    </row>
    <row r="191" spans="1:10" x14ac:dyDescent="0.2">
      <c r="A191" s="359"/>
      <c r="B191" s="360"/>
      <c r="C191" s="17"/>
      <c r="D191" s="17"/>
      <c r="E191" s="158"/>
      <c r="F191" s="158"/>
      <c r="G191" s="158"/>
      <c r="H191" s="159"/>
      <c r="I191" s="17"/>
      <c r="J191" s="73"/>
    </row>
    <row r="192" spans="1:10" x14ac:dyDescent="0.2">
      <c r="A192" s="359"/>
      <c r="B192" s="360"/>
      <c r="C192" s="17"/>
      <c r="D192" s="17"/>
      <c r="E192" s="158"/>
      <c r="F192" s="158"/>
      <c r="G192" s="158"/>
      <c r="H192" s="159"/>
      <c r="I192" s="17"/>
      <c r="J192" s="73"/>
    </row>
    <row r="193" spans="1:10" x14ac:dyDescent="0.2">
      <c r="A193" s="359"/>
      <c r="B193" s="360"/>
      <c r="C193" s="17"/>
      <c r="D193" s="17"/>
      <c r="E193" s="158"/>
      <c r="F193" s="158"/>
      <c r="G193" s="158"/>
      <c r="H193" s="159"/>
      <c r="I193" s="17"/>
      <c r="J193" s="73"/>
    </row>
    <row r="194" spans="1:10" x14ac:dyDescent="0.2">
      <c r="A194" s="359"/>
      <c r="B194" s="360"/>
      <c r="C194" s="17"/>
      <c r="D194" s="17"/>
      <c r="E194" s="158"/>
      <c r="F194" s="158"/>
      <c r="G194" s="158"/>
      <c r="H194" s="159"/>
      <c r="I194" s="17"/>
      <c r="J194" s="73"/>
    </row>
    <row r="195" spans="1:10" x14ac:dyDescent="0.2">
      <c r="A195" s="359"/>
      <c r="B195" s="360"/>
      <c r="C195" s="17"/>
      <c r="D195" s="17"/>
      <c r="E195" s="158"/>
      <c r="F195" s="158"/>
      <c r="G195" s="158"/>
      <c r="H195" s="159"/>
      <c r="I195" s="17"/>
      <c r="J195" s="73"/>
    </row>
    <row r="196" spans="1:10" x14ac:dyDescent="0.2">
      <c r="A196" s="359"/>
      <c r="B196" s="360"/>
      <c r="C196" s="17"/>
      <c r="D196" s="17"/>
      <c r="E196" s="158"/>
      <c r="F196" s="158"/>
      <c r="G196" s="158"/>
      <c r="H196" s="159"/>
      <c r="I196" s="17"/>
      <c r="J196" s="73"/>
    </row>
    <row r="197" spans="1:10" x14ac:dyDescent="0.2">
      <c r="A197" s="359"/>
      <c r="B197" s="360"/>
      <c r="C197" s="17"/>
      <c r="D197" s="17"/>
      <c r="E197" s="158"/>
      <c r="F197" s="158"/>
      <c r="G197" s="158"/>
      <c r="H197" s="159"/>
      <c r="I197" s="17"/>
      <c r="J197" s="73"/>
    </row>
    <row r="198" spans="1:10" x14ac:dyDescent="0.2">
      <c r="A198" s="359"/>
      <c r="B198" s="360"/>
      <c r="C198" s="17"/>
      <c r="D198" s="17"/>
      <c r="E198" s="158"/>
      <c r="F198" s="158"/>
      <c r="G198" s="158"/>
      <c r="H198" s="159"/>
      <c r="I198" s="17"/>
      <c r="J198" s="73"/>
    </row>
    <row r="199" spans="1:10" x14ac:dyDescent="0.2">
      <c r="A199" s="359"/>
      <c r="B199" s="360"/>
      <c r="C199" s="17"/>
      <c r="D199" s="17"/>
      <c r="E199" s="158"/>
      <c r="F199" s="158"/>
      <c r="G199" s="158"/>
      <c r="H199" s="159"/>
      <c r="I199" s="17"/>
      <c r="J199" s="73"/>
    </row>
    <row r="200" spans="1:10" x14ac:dyDescent="0.2">
      <c r="A200" s="359"/>
      <c r="B200" s="360"/>
      <c r="C200" s="17"/>
      <c r="D200" s="17"/>
      <c r="E200" s="158"/>
      <c r="F200" s="158"/>
      <c r="G200" s="158"/>
      <c r="H200" s="159"/>
      <c r="I200" s="17"/>
      <c r="J200" s="73"/>
    </row>
    <row r="201" spans="1:10" x14ac:dyDescent="0.2">
      <c r="A201" s="330"/>
      <c r="B201" s="331"/>
      <c r="C201" s="17"/>
      <c r="D201" s="17"/>
      <c r="E201" s="158"/>
      <c r="F201" s="158"/>
      <c r="G201" s="158"/>
      <c r="H201" s="159"/>
      <c r="I201" s="17"/>
      <c r="J201" s="73"/>
    </row>
    <row r="202" spans="1:10" x14ac:dyDescent="0.2">
      <c r="A202" s="330"/>
      <c r="B202" s="331"/>
      <c r="C202" s="17"/>
      <c r="D202" s="17"/>
      <c r="E202" s="158"/>
      <c r="F202" s="158"/>
      <c r="G202" s="158"/>
      <c r="H202" s="159"/>
      <c r="I202" s="17"/>
      <c r="J202" s="73"/>
    </row>
    <row r="203" spans="1:10" x14ac:dyDescent="0.2">
      <c r="A203" s="330"/>
      <c r="B203" s="331"/>
      <c r="C203" s="17"/>
      <c r="D203" s="17"/>
      <c r="E203" s="158"/>
      <c r="F203" s="158"/>
      <c r="G203" s="158"/>
      <c r="H203" s="159"/>
      <c r="I203" s="17"/>
      <c r="J203" s="73"/>
    </row>
    <row r="204" spans="1:10" x14ac:dyDescent="0.2">
      <c r="A204" s="330"/>
      <c r="B204" s="331"/>
      <c r="C204" s="17"/>
      <c r="D204" s="17"/>
      <c r="E204" s="158"/>
      <c r="F204" s="158"/>
      <c r="G204" s="158"/>
      <c r="H204" s="159"/>
      <c r="I204" s="17"/>
      <c r="J204" s="73"/>
    </row>
    <row r="205" spans="1:10" x14ac:dyDescent="0.2">
      <c r="A205" s="359"/>
      <c r="B205" s="360"/>
      <c r="C205" s="17"/>
      <c r="D205" s="17"/>
      <c r="E205" s="158"/>
      <c r="F205" s="158"/>
      <c r="G205" s="158"/>
      <c r="H205" s="159"/>
      <c r="I205" s="17"/>
      <c r="J205" s="73"/>
    </row>
    <row r="206" spans="1:10" x14ac:dyDescent="0.2">
      <c r="A206" s="359"/>
      <c r="B206" s="360"/>
      <c r="C206" s="17"/>
      <c r="D206" s="17"/>
      <c r="E206" s="158"/>
      <c r="F206" s="158"/>
      <c r="G206" s="158"/>
      <c r="H206" s="159"/>
      <c r="I206" s="17"/>
      <c r="J206" s="73"/>
    </row>
    <row r="207" spans="1:10" x14ac:dyDescent="0.2">
      <c r="A207" s="359"/>
      <c r="B207" s="360"/>
      <c r="C207" s="17"/>
      <c r="D207" s="17"/>
      <c r="E207" s="158"/>
      <c r="F207" s="158"/>
      <c r="G207" s="158"/>
      <c r="H207" s="159"/>
      <c r="I207" s="17"/>
      <c r="J207" s="73"/>
    </row>
    <row r="208" spans="1:10" x14ac:dyDescent="0.2">
      <c r="A208" s="359"/>
      <c r="B208" s="360"/>
      <c r="C208" s="17"/>
      <c r="D208" s="17"/>
      <c r="E208" s="158"/>
      <c r="F208" s="158"/>
      <c r="G208" s="158"/>
      <c r="H208" s="159"/>
      <c r="I208" s="17"/>
      <c r="J208" s="73"/>
    </row>
    <row r="209" spans="1:10" x14ac:dyDescent="0.2">
      <c r="A209" s="359"/>
      <c r="B209" s="360"/>
      <c r="C209" s="17"/>
      <c r="D209" s="17"/>
      <c r="E209" s="158"/>
      <c r="F209" s="158"/>
      <c r="G209" s="158"/>
      <c r="H209" s="159"/>
      <c r="I209" s="17"/>
      <c r="J209" s="73"/>
    </row>
    <row r="210" spans="1:10" x14ac:dyDescent="0.2">
      <c r="A210" s="359"/>
      <c r="B210" s="360"/>
      <c r="C210" s="17"/>
      <c r="D210" s="17"/>
      <c r="E210" s="158"/>
      <c r="F210" s="158"/>
      <c r="G210" s="158"/>
      <c r="H210" s="159"/>
      <c r="I210" s="17"/>
      <c r="J210" s="73"/>
    </row>
    <row r="211" spans="1:10" x14ac:dyDescent="0.2">
      <c r="A211" s="359"/>
      <c r="B211" s="360"/>
      <c r="C211" s="17"/>
      <c r="D211" s="17"/>
      <c r="E211" s="158"/>
      <c r="F211" s="158"/>
      <c r="G211" s="158"/>
      <c r="H211" s="159"/>
      <c r="I211" s="17"/>
      <c r="J211" s="73"/>
    </row>
    <row r="212" spans="1:10" ht="13.5" thickBot="1" x14ac:dyDescent="0.25">
      <c r="A212" s="307" t="s">
        <v>6</v>
      </c>
      <c r="B212" s="308"/>
      <c r="C212" s="308"/>
      <c r="D212" s="309"/>
      <c r="E212" s="70">
        <f>SUM(E172:E211)</f>
        <v>0</v>
      </c>
      <c r="F212" s="70">
        <f>SUM(F172:F211)</f>
        <v>0</v>
      </c>
      <c r="G212" s="70">
        <f>SUM(G172:G211)</f>
        <v>0</v>
      </c>
      <c r="H212" s="74">
        <f>SUM(H172:H211)</f>
        <v>0</v>
      </c>
      <c r="I212" s="234"/>
      <c r="J212" s="71"/>
    </row>
  </sheetData>
  <sheetProtection password="C6EA" sheet="1" objects="1" scenarios="1"/>
  <mergeCells count="164">
    <mergeCell ref="A128:B128"/>
    <mergeCell ref="A129:B129"/>
    <mergeCell ref="A140:B140"/>
    <mergeCell ref="A173:B173"/>
    <mergeCell ref="A174:B174"/>
    <mergeCell ref="A175:B175"/>
    <mergeCell ref="A176:B176"/>
    <mergeCell ref="A177:B177"/>
    <mergeCell ref="A178:B178"/>
    <mergeCell ref="A141:B141"/>
    <mergeCell ref="A142:B142"/>
    <mergeCell ref="A85:B85"/>
    <mergeCell ref="A86:B86"/>
    <mergeCell ref="A121:B121"/>
    <mergeCell ref="A122:B122"/>
    <mergeCell ref="A123:B123"/>
    <mergeCell ref="A124:B124"/>
    <mergeCell ref="A125:B125"/>
    <mergeCell ref="A126:B126"/>
    <mergeCell ref="A127:B127"/>
    <mergeCell ref="A99:B99"/>
    <mergeCell ref="A100:B100"/>
    <mergeCell ref="A101:B101"/>
    <mergeCell ref="A102:B102"/>
    <mergeCell ref="A120:B120"/>
    <mergeCell ref="A119:B119"/>
    <mergeCell ref="A103:B103"/>
    <mergeCell ref="A104:B104"/>
    <mergeCell ref="A105:B105"/>
    <mergeCell ref="A33:B33"/>
    <mergeCell ref="A67:B67"/>
    <mergeCell ref="A68:B68"/>
    <mergeCell ref="A69:B69"/>
    <mergeCell ref="A80:B80"/>
    <mergeCell ref="A81:B81"/>
    <mergeCell ref="A82:B82"/>
    <mergeCell ref="A83:B83"/>
    <mergeCell ref="A84:B84"/>
    <mergeCell ref="A14:B14"/>
    <mergeCell ref="A15:B15"/>
    <mergeCell ref="A16:B16"/>
    <mergeCell ref="A17:B17"/>
    <mergeCell ref="A18:B18"/>
    <mergeCell ref="A19:B19"/>
    <mergeCell ref="A30:B30"/>
    <mergeCell ref="A31:B31"/>
    <mergeCell ref="A32:B32"/>
    <mergeCell ref="A210:B210"/>
    <mergeCell ref="A211:B211"/>
    <mergeCell ref="A212:D212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193:B193"/>
    <mergeCell ref="A194:B194"/>
    <mergeCell ref="A172:B172"/>
    <mergeCell ref="A195:B195"/>
    <mergeCell ref="A196:B196"/>
    <mergeCell ref="A197:B197"/>
    <mergeCell ref="A198:B198"/>
    <mergeCell ref="A199:B199"/>
    <mergeCell ref="A200:B200"/>
    <mergeCell ref="A179:B179"/>
    <mergeCell ref="A190:B190"/>
    <mergeCell ref="A191:B191"/>
    <mergeCell ref="A192:B192"/>
    <mergeCell ref="C166:D166"/>
    <mergeCell ref="A169:J169"/>
    <mergeCell ref="A170:B171"/>
    <mergeCell ref="C170:C171"/>
    <mergeCell ref="D170:D171"/>
    <mergeCell ref="E170:E171"/>
    <mergeCell ref="F170:J170"/>
    <mergeCell ref="A143:B143"/>
    <mergeCell ref="A144:B144"/>
    <mergeCell ref="A145:B145"/>
    <mergeCell ref="A146:B146"/>
    <mergeCell ref="A147:B147"/>
    <mergeCell ref="A155:B155"/>
    <mergeCell ref="A156:B156"/>
    <mergeCell ref="A157:B157"/>
    <mergeCell ref="A158:B158"/>
    <mergeCell ref="A162:J162"/>
    <mergeCell ref="C164:D164"/>
    <mergeCell ref="F164:G164"/>
    <mergeCell ref="A159:D159"/>
    <mergeCell ref="A10:B11"/>
    <mergeCell ref="A12:B12"/>
    <mergeCell ref="A13:B13"/>
    <mergeCell ref="D117:D118"/>
    <mergeCell ref="A152:B152"/>
    <mergeCell ref="A153:B153"/>
    <mergeCell ref="A154:B154"/>
    <mergeCell ref="C10:C11"/>
    <mergeCell ref="D10:D11"/>
    <mergeCell ref="A49:B49"/>
    <mergeCell ref="C58:D58"/>
    <mergeCell ref="A148:B148"/>
    <mergeCell ref="A149:B149"/>
    <mergeCell ref="A150:B150"/>
    <mergeCell ref="A151:B151"/>
    <mergeCell ref="A91:B91"/>
    <mergeCell ref="A92:B92"/>
    <mergeCell ref="A93:B93"/>
    <mergeCell ref="A94:B94"/>
    <mergeCell ref="A95:B95"/>
    <mergeCell ref="A96:B96"/>
    <mergeCell ref="A97:B97"/>
    <mergeCell ref="A106:D106"/>
    <mergeCell ref="A98:B98"/>
    <mergeCell ref="F111:G111"/>
    <mergeCell ref="C113:D113"/>
    <mergeCell ref="A52:D52"/>
    <mergeCell ref="C117:C118"/>
    <mergeCell ref="C111:D111"/>
    <mergeCell ref="E117:E118"/>
    <mergeCell ref="A109:J109"/>
    <mergeCell ref="A116:J116"/>
    <mergeCell ref="F117:J117"/>
    <mergeCell ref="A55:J55"/>
    <mergeCell ref="F64:J64"/>
    <mergeCell ref="F58:G58"/>
    <mergeCell ref="C60:D60"/>
    <mergeCell ref="A63:J63"/>
    <mergeCell ref="A117:B118"/>
    <mergeCell ref="A66:B66"/>
    <mergeCell ref="A87:B87"/>
    <mergeCell ref="A88:B88"/>
    <mergeCell ref="A89:B89"/>
    <mergeCell ref="A90:B90"/>
    <mergeCell ref="A64:B65"/>
    <mergeCell ref="C64:C65"/>
    <mergeCell ref="D64:D65"/>
    <mergeCell ref="E64:E65"/>
    <mergeCell ref="C4:D4"/>
    <mergeCell ref="F4:G4"/>
    <mergeCell ref="C6:D6"/>
    <mergeCell ref="A1:J1"/>
    <mergeCell ref="A9:J9"/>
    <mergeCell ref="F10:J10"/>
    <mergeCell ref="A50:B50"/>
    <mergeCell ref="A51:B51"/>
    <mergeCell ref="E10:E11"/>
    <mergeCell ref="A34:B34"/>
    <mergeCell ref="A42:B42"/>
    <mergeCell ref="A43:B43"/>
    <mergeCell ref="A44:B44"/>
    <mergeCell ref="A35:B35"/>
    <mergeCell ref="A36:B36"/>
    <mergeCell ref="A37:B37"/>
    <mergeCell ref="A38:B38"/>
    <mergeCell ref="A39:B39"/>
    <mergeCell ref="A40:B40"/>
    <mergeCell ref="A41:B41"/>
    <mergeCell ref="A45:B45"/>
    <mergeCell ref="A46:B46"/>
    <mergeCell ref="A47:B47"/>
    <mergeCell ref="A48:B48"/>
  </mergeCells>
  <phoneticPr fontId="3" type="noConversion"/>
  <pageMargins left="0.78740157499999996" right="0.78740157499999996" top="0.984251969" bottom="0.984251969" header="0.4921259845" footer="0.4921259845"/>
  <pageSetup paperSize="119" scale="56" orientation="landscape" r:id="rId1"/>
  <headerFooter alignWithMargins="0"/>
  <rowBreaks count="3" manualBreakCount="3">
    <brk id="54" max="16383" man="1"/>
    <brk id="108" max="16383" man="1"/>
    <brk id="1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opLeftCell="A169" zoomScaleNormal="100" workbookViewId="0">
      <selection activeCell="A174" sqref="A174:B174"/>
    </sheetView>
  </sheetViews>
  <sheetFormatPr baseColWidth="10" defaultRowHeight="12.75" x14ac:dyDescent="0.2"/>
  <cols>
    <col min="1" max="1" width="7.140625" style="15" customWidth="1"/>
    <col min="2" max="2" width="33.140625" style="15" customWidth="1"/>
    <col min="3" max="3" width="11.42578125" style="15"/>
    <col min="4" max="4" width="13" style="15" customWidth="1"/>
    <col min="5" max="5" width="14.7109375" style="15" customWidth="1"/>
    <col min="6" max="8" width="16.7109375" style="15" customWidth="1"/>
    <col min="9" max="10" width="41.85546875" style="15" customWidth="1"/>
    <col min="11" max="16384" width="11.42578125" style="15"/>
  </cols>
  <sheetData>
    <row r="1" spans="1:10" ht="16.5" thickBot="1" x14ac:dyDescent="0.3">
      <c r="A1" s="344" t="s">
        <v>91</v>
      </c>
      <c r="B1" s="345"/>
      <c r="C1" s="345"/>
      <c r="D1" s="345"/>
      <c r="E1" s="345"/>
      <c r="F1" s="345"/>
      <c r="G1" s="345"/>
      <c r="H1" s="345"/>
      <c r="I1" s="345"/>
      <c r="J1" s="346"/>
    </row>
    <row r="3" spans="1:10" ht="13.5" thickBot="1" x14ac:dyDescent="0.25"/>
    <row r="4" spans="1:10" x14ac:dyDescent="0.2">
      <c r="A4" s="72"/>
      <c r="B4" s="50"/>
      <c r="C4" s="50"/>
      <c r="D4" s="50"/>
      <c r="E4" s="50"/>
      <c r="F4" s="50"/>
      <c r="G4" s="50"/>
      <c r="H4" s="50"/>
      <c r="I4" s="50"/>
      <c r="J4" s="51"/>
    </row>
    <row r="5" spans="1:10" x14ac:dyDescent="0.2">
      <c r="A5" s="52" t="s">
        <v>9</v>
      </c>
      <c r="B5" s="55"/>
      <c r="C5" s="342" t="str">
        <f>IF('1. Main-d''oeuvre'!C5,'1. Main-d''oeuvre'!C5,"")</f>
        <v/>
      </c>
      <c r="D5" s="342"/>
      <c r="E5" s="54" t="s">
        <v>10</v>
      </c>
      <c r="F5" s="342" t="str">
        <f>IF('1. Main-d''oeuvre'!F5,'1. Main-d''oeuvre'!F5,"")</f>
        <v/>
      </c>
      <c r="G5" s="342"/>
      <c r="H5" s="55"/>
      <c r="I5" s="55"/>
      <c r="J5" s="56"/>
    </row>
    <row r="6" spans="1:10" ht="6.75" customHeight="1" x14ac:dyDescent="0.2">
      <c r="A6" s="75"/>
      <c r="B6" s="55"/>
      <c r="C6" s="58"/>
      <c r="D6" s="58"/>
      <c r="E6" s="55"/>
      <c r="F6" s="58"/>
      <c r="G6" s="58"/>
      <c r="H6" s="55"/>
      <c r="I6" s="55"/>
      <c r="J6" s="56"/>
    </row>
    <row r="7" spans="1:10" x14ac:dyDescent="0.2">
      <c r="A7" s="52" t="s">
        <v>11</v>
      </c>
      <c r="B7" s="55"/>
      <c r="C7" s="343" t="str">
        <f>IF(ISBLANK('Plan de financement'!H1),"",'Plan de financement'!H1)</f>
        <v/>
      </c>
      <c r="D7" s="343"/>
      <c r="E7" s="58"/>
      <c r="F7" s="58"/>
      <c r="G7" s="58"/>
      <c r="H7" s="58"/>
      <c r="I7" s="58"/>
      <c r="J7" s="59"/>
    </row>
    <row r="8" spans="1:10" ht="13.5" thickBot="1" x14ac:dyDescent="0.25">
      <c r="A8" s="60"/>
      <c r="B8" s="61"/>
      <c r="C8" s="62"/>
      <c r="D8" s="62"/>
      <c r="E8" s="62"/>
      <c r="F8" s="62"/>
      <c r="G8" s="62"/>
      <c r="H8" s="62"/>
      <c r="I8" s="62"/>
      <c r="J8" s="63"/>
    </row>
    <row r="9" spans="1:10" ht="13.5" thickBot="1" x14ac:dyDescent="0.25"/>
    <row r="10" spans="1:10" ht="13.5" customHeight="1" thickBot="1" x14ac:dyDescent="0.25">
      <c r="A10" s="350" t="s">
        <v>46</v>
      </c>
      <c r="B10" s="351"/>
      <c r="C10" s="351"/>
      <c r="D10" s="351"/>
      <c r="E10" s="351"/>
      <c r="F10" s="351"/>
      <c r="G10" s="351"/>
      <c r="H10" s="351"/>
      <c r="I10" s="351"/>
      <c r="J10" s="352"/>
    </row>
    <row r="11" spans="1:10" ht="12.75" customHeight="1" x14ac:dyDescent="0.2">
      <c r="A11" s="347" t="s">
        <v>12</v>
      </c>
      <c r="B11" s="354"/>
      <c r="C11" s="353" t="s">
        <v>13</v>
      </c>
      <c r="D11" s="353" t="s">
        <v>14</v>
      </c>
      <c r="E11" s="353" t="s">
        <v>15</v>
      </c>
      <c r="F11" s="317" t="s">
        <v>16</v>
      </c>
      <c r="G11" s="318"/>
      <c r="H11" s="318"/>
      <c r="I11" s="318"/>
      <c r="J11" s="319"/>
    </row>
    <row r="12" spans="1:10" ht="51.75" thickBot="1" x14ac:dyDescent="0.25">
      <c r="A12" s="355"/>
      <c r="B12" s="356"/>
      <c r="C12" s="316"/>
      <c r="D12" s="316"/>
      <c r="E12" s="316"/>
      <c r="F12" s="229" t="s">
        <v>47</v>
      </c>
      <c r="G12" s="229" t="s">
        <v>40</v>
      </c>
      <c r="H12" s="230" t="s">
        <v>113</v>
      </c>
      <c r="I12" s="204" t="s">
        <v>17</v>
      </c>
      <c r="J12" s="66" t="s">
        <v>78</v>
      </c>
    </row>
    <row r="13" spans="1:10" ht="14.25" customHeight="1" x14ac:dyDescent="0.2">
      <c r="A13" s="361"/>
      <c r="B13" s="362"/>
      <c r="C13" s="17"/>
      <c r="D13" s="17"/>
      <c r="E13" s="158"/>
      <c r="F13" s="158"/>
      <c r="G13" s="158"/>
      <c r="H13" s="159"/>
      <c r="I13" s="17"/>
      <c r="J13" s="73"/>
    </row>
    <row r="14" spans="1:10" ht="14.25" customHeight="1" x14ac:dyDescent="0.2">
      <c r="A14" s="359"/>
      <c r="B14" s="360"/>
      <c r="C14" s="17"/>
      <c r="D14" s="17"/>
      <c r="E14" s="158"/>
      <c r="F14" s="158"/>
      <c r="G14" s="158"/>
      <c r="H14" s="159"/>
      <c r="I14" s="17"/>
      <c r="J14" s="73"/>
    </row>
    <row r="15" spans="1:10" ht="14.25" customHeight="1" x14ac:dyDescent="0.2">
      <c r="A15" s="359"/>
      <c r="B15" s="360"/>
      <c r="C15" s="17"/>
      <c r="D15" s="17"/>
      <c r="E15" s="158"/>
      <c r="F15" s="158"/>
      <c r="G15" s="158"/>
      <c r="H15" s="159"/>
      <c r="I15" s="17"/>
      <c r="J15" s="73"/>
    </row>
    <row r="16" spans="1:10" ht="14.25" customHeight="1" x14ac:dyDescent="0.2">
      <c r="A16" s="359"/>
      <c r="B16" s="360"/>
      <c r="C16" s="17"/>
      <c r="D16" s="17"/>
      <c r="E16" s="158"/>
      <c r="F16" s="158"/>
      <c r="G16" s="158"/>
      <c r="H16" s="159"/>
      <c r="I16" s="17"/>
      <c r="J16" s="73"/>
    </row>
    <row r="17" spans="1:10" ht="14.25" customHeight="1" x14ac:dyDescent="0.2">
      <c r="A17" s="359"/>
      <c r="B17" s="360"/>
      <c r="C17" s="17"/>
      <c r="D17" s="17"/>
      <c r="E17" s="158"/>
      <c r="F17" s="158"/>
      <c r="G17" s="158"/>
      <c r="H17" s="159"/>
      <c r="I17" s="17"/>
      <c r="J17" s="73"/>
    </row>
    <row r="18" spans="1:10" ht="14.25" customHeight="1" x14ac:dyDescent="0.2">
      <c r="A18" s="359"/>
      <c r="B18" s="360"/>
      <c r="C18" s="17"/>
      <c r="D18" s="17"/>
      <c r="E18" s="158"/>
      <c r="F18" s="158"/>
      <c r="G18" s="158"/>
      <c r="H18" s="159"/>
      <c r="I18" s="17"/>
      <c r="J18" s="73"/>
    </row>
    <row r="19" spans="1:10" ht="14.25" customHeight="1" x14ac:dyDescent="0.2">
      <c r="A19" s="359"/>
      <c r="B19" s="360"/>
      <c r="C19" s="17"/>
      <c r="D19" s="17"/>
      <c r="E19" s="158"/>
      <c r="F19" s="158"/>
      <c r="G19" s="158"/>
      <c r="H19" s="159"/>
      <c r="I19" s="17"/>
      <c r="J19" s="73"/>
    </row>
    <row r="20" spans="1:10" ht="14.25" customHeight="1" x14ac:dyDescent="0.2">
      <c r="A20" s="274"/>
      <c r="B20" s="275"/>
      <c r="C20" s="17"/>
      <c r="D20" s="17"/>
      <c r="E20" s="158"/>
      <c r="F20" s="158"/>
      <c r="G20" s="158"/>
      <c r="H20" s="159"/>
      <c r="I20" s="17"/>
      <c r="J20" s="73"/>
    </row>
    <row r="21" spans="1:10" ht="14.25" customHeight="1" x14ac:dyDescent="0.2">
      <c r="A21" s="274"/>
      <c r="B21" s="275"/>
      <c r="C21" s="17"/>
      <c r="D21" s="17"/>
      <c r="E21" s="158"/>
      <c r="F21" s="158"/>
      <c r="G21" s="158"/>
      <c r="H21" s="159"/>
      <c r="I21" s="17"/>
      <c r="J21" s="73"/>
    </row>
    <row r="22" spans="1:10" ht="14.25" customHeight="1" x14ac:dyDescent="0.2">
      <c r="A22" s="274"/>
      <c r="B22" s="275"/>
      <c r="C22" s="17"/>
      <c r="D22" s="17"/>
      <c r="E22" s="158"/>
      <c r="F22" s="158"/>
      <c r="G22" s="158"/>
      <c r="H22" s="159"/>
      <c r="I22" s="17"/>
      <c r="J22" s="73"/>
    </row>
    <row r="23" spans="1:10" ht="14.25" customHeight="1" x14ac:dyDescent="0.2">
      <c r="A23" s="274"/>
      <c r="B23" s="275"/>
      <c r="C23" s="17"/>
      <c r="D23" s="17"/>
      <c r="E23" s="158"/>
      <c r="F23" s="158"/>
      <c r="G23" s="158"/>
      <c r="H23" s="159"/>
      <c r="I23" s="17"/>
      <c r="J23" s="73"/>
    </row>
    <row r="24" spans="1:10" ht="14.25" customHeight="1" x14ac:dyDescent="0.2">
      <c r="A24" s="274"/>
      <c r="B24" s="275"/>
      <c r="C24" s="17"/>
      <c r="D24" s="17"/>
      <c r="E24" s="158"/>
      <c r="F24" s="158"/>
      <c r="G24" s="158"/>
      <c r="H24" s="159"/>
      <c r="I24" s="17"/>
      <c r="J24" s="73"/>
    </row>
    <row r="25" spans="1:10" ht="14.25" customHeight="1" x14ac:dyDescent="0.2">
      <c r="A25" s="274"/>
      <c r="B25" s="275"/>
      <c r="C25" s="17"/>
      <c r="D25" s="17"/>
      <c r="E25" s="158"/>
      <c r="F25" s="158"/>
      <c r="G25" s="158"/>
      <c r="H25" s="159"/>
      <c r="I25" s="17"/>
      <c r="J25" s="73"/>
    </row>
    <row r="26" spans="1:10" ht="14.25" customHeight="1" x14ac:dyDescent="0.2">
      <c r="A26" s="274"/>
      <c r="B26" s="275"/>
      <c r="C26" s="17"/>
      <c r="D26" s="17"/>
      <c r="E26" s="158"/>
      <c r="F26" s="158"/>
      <c r="G26" s="158"/>
      <c r="H26" s="159"/>
      <c r="I26" s="17"/>
      <c r="J26" s="73"/>
    </row>
    <row r="27" spans="1:10" ht="14.25" customHeight="1" x14ac:dyDescent="0.2">
      <c r="A27" s="274"/>
      <c r="B27" s="275"/>
      <c r="C27" s="17"/>
      <c r="D27" s="17"/>
      <c r="E27" s="158"/>
      <c r="F27" s="158"/>
      <c r="G27" s="158"/>
      <c r="H27" s="159"/>
      <c r="I27" s="17"/>
      <c r="J27" s="73"/>
    </row>
    <row r="28" spans="1:10" ht="14.25" customHeight="1" x14ac:dyDescent="0.2">
      <c r="A28" s="274"/>
      <c r="B28" s="275"/>
      <c r="C28" s="17"/>
      <c r="D28" s="17"/>
      <c r="E28" s="158"/>
      <c r="F28" s="158"/>
      <c r="G28" s="158"/>
      <c r="H28" s="159"/>
      <c r="I28" s="17"/>
      <c r="J28" s="73"/>
    </row>
    <row r="29" spans="1:10" ht="14.25" customHeight="1" x14ac:dyDescent="0.2">
      <c r="A29" s="274"/>
      <c r="B29" s="275"/>
      <c r="C29" s="17"/>
      <c r="D29" s="17"/>
      <c r="E29" s="158"/>
      <c r="F29" s="158"/>
      <c r="G29" s="158"/>
      <c r="H29" s="159"/>
      <c r="I29" s="17"/>
      <c r="J29" s="73"/>
    </row>
    <row r="30" spans="1:10" ht="14.25" customHeight="1" x14ac:dyDescent="0.2">
      <c r="A30" s="359"/>
      <c r="B30" s="360"/>
      <c r="C30" s="17"/>
      <c r="D30" s="17"/>
      <c r="E30" s="158"/>
      <c r="F30" s="158"/>
      <c r="G30" s="158"/>
      <c r="H30" s="159"/>
      <c r="I30" s="17"/>
      <c r="J30" s="73"/>
    </row>
    <row r="31" spans="1:10" ht="14.25" customHeight="1" x14ac:dyDescent="0.2">
      <c r="A31" s="359"/>
      <c r="B31" s="360"/>
      <c r="C31" s="17"/>
      <c r="D31" s="17"/>
      <c r="E31" s="158"/>
      <c r="F31" s="158"/>
      <c r="G31" s="158"/>
      <c r="H31" s="159"/>
      <c r="I31" s="17"/>
      <c r="J31" s="73"/>
    </row>
    <row r="32" spans="1:10" ht="14.25" customHeight="1" x14ac:dyDescent="0.2">
      <c r="A32" s="359"/>
      <c r="B32" s="360"/>
      <c r="C32" s="17"/>
      <c r="D32" s="17"/>
      <c r="E32" s="158"/>
      <c r="F32" s="158"/>
      <c r="G32" s="158"/>
      <c r="H32" s="159"/>
      <c r="I32" s="17"/>
      <c r="J32" s="73"/>
    </row>
    <row r="33" spans="1:10" ht="14.25" customHeight="1" x14ac:dyDescent="0.2">
      <c r="A33" s="359"/>
      <c r="B33" s="360"/>
      <c r="C33" s="17"/>
      <c r="D33" s="17"/>
      <c r="E33" s="158"/>
      <c r="F33" s="158"/>
      <c r="G33" s="158"/>
      <c r="H33" s="159"/>
      <c r="I33" s="17"/>
      <c r="J33" s="73"/>
    </row>
    <row r="34" spans="1:10" ht="14.25" customHeight="1" x14ac:dyDescent="0.2">
      <c r="A34" s="359"/>
      <c r="B34" s="360"/>
      <c r="C34" s="19"/>
      <c r="D34" s="19"/>
      <c r="E34" s="156"/>
      <c r="F34" s="156"/>
      <c r="G34" s="156"/>
      <c r="H34" s="157"/>
      <c r="I34" s="19"/>
      <c r="J34" s="69"/>
    </row>
    <row r="35" spans="1:10" ht="14.25" customHeight="1" x14ac:dyDescent="0.2">
      <c r="A35" s="359"/>
      <c r="B35" s="360"/>
      <c r="C35" s="19"/>
      <c r="D35" s="19"/>
      <c r="E35" s="156"/>
      <c r="F35" s="156"/>
      <c r="G35" s="156"/>
      <c r="H35" s="157"/>
      <c r="I35" s="19"/>
      <c r="J35" s="69"/>
    </row>
    <row r="36" spans="1:10" ht="14.25" customHeight="1" x14ac:dyDescent="0.2">
      <c r="A36" s="359"/>
      <c r="B36" s="360"/>
      <c r="C36" s="19"/>
      <c r="D36" s="19"/>
      <c r="E36" s="156"/>
      <c r="F36" s="156"/>
      <c r="G36" s="156"/>
      <c r="H36" s="157"/>
      <c r="I36" s="19"/>
      <c r="J36" s="69"/>
    </row>
    <row r="37" spans="1:10" ht="14.25" customHeight="1" x14ac:dyDescent="0.2">
      <c r="A37" s="359"/>
      <c r="B37" s="360"/>
      <c r="C37" s="19"/>
      <c r="D37" s="19"/>
      <c r="E37" s="156"/>
      <c r="F37" s="156"/>
      <c r="G37" s="156"/>
      <c r="H37" s="157"/>
      <c r="I37" s="19"/>
      <c r="J37" s="69"/>
    </row>
    <row r="38" spans="1:10" ht="14.25" customHeight="1" x14ac:dyDescent="0.2">
      <c r="A38" s="359"/>
      <c r="B38" s="360"/>
      <c r="C38" s="19"/>
      <c r="D38" s="19"/>
      <c r="E38" s="156"/>
      <c r="F38" s="156"/>
      <c r="G38" s="156"/>
      <c r="H38" s="157"/>
      <c r="I38" s="19"/>
      <c r="J38" s="69"/>
    </row>
    <row r="39" spans="1:10" ht="14.25" customHeight="1" x14ac:dyDescent="0.2">
      <c r="A39" s="359"/>
      <c r="B39" s="360"/>
      <c r="C39" s="19"/>
      <c r="D39" s="19"/>
      <c r="E39" s="156"/>
      <c r="F39" s="156"/>
      <c r="G39" s="156"/>
      <c r="H39" s="157"/>
      <c r="I39" s="19"/>
      <c r="J39" s="69"/>
    </row>
    <row r="40" spans="1:10" ht="14.25" customHeight="1" x14ac:dyDescent="0.2">
      <c r="A40" s="330"/>
      <c r="B40" s="331"/>
      <c r="C40" s="19"/>
      <c r="D40" s="19"/>
      <c r="E40" s="156"/>
      <c r="F40" s="156"/>
      <c r="G40" s="156"/>
      <c r="H40" s="157"/>
      <c r="I40" s="19"/>
      <c r="J40" s="69"/>
    </row>
    <row r="41" spans="1:10" ht="14.25" customHeight="1" x14ac:dyDescent="0.2">
      <c r="A41" s="359"/>
      <c r="B41" s="360"/>
      <c r="C41" s="19"/>
      <c r="D41" s="19"/>
      <c r="E41" s="156"/>
      <c r="F41" s="156"/>
      <c r="G41" s="156"/>
      <c r="H41" s="157"/>
      <c r="I41" s="19"/>
      <c r="J41" s="69"/>
    </row>
    <row r="42" spans="1:10" ht="14.25" customHeight="1" x14ac:dyDescent="0.2">
      <c r="A42" s="359"/>
      <c r="B42" s="360"/>
      <c r="C42" s="19"/>
      <c r="D42" s="19"/>
      <c r="E42" s="156"/>
      <c r="F42" s="156"/>
      <c r="G42" s="156"/>
      <c r="H42" s="157"/>
      <c r="I42" s="19"/>
      <c r="J42" s="69"/>
    </row>
    <row r="43" spans="1:10" ht="14.25" customHeight="1" x14ac:dyDescent="0.2">
      <c r="A43" s="359"/>
      <c r="B43" s="360"/>
      <c r="C43" s="19"/>
      <c r="D43" s="19"/>
      <c r="E43" s="156"/>
      <c r="F43" s="156"/>
      <c r="G43" s="156"/>
      <c r="H43" s="157"/>
      <c r="I43" s="19"/>
      <c r="J43" s="69"/>
    </row>
    <row r="44" spans="1:10" ht="14.25" customHeight="1" x14ac:dyDescent="0.2">
      <c r="A44" s="359"/>
      <c r="B44" s="360"/>
      <c r="C44" s="19"/>
      <c r="D44" s="19"/>
      <c r="E44" s="156"/>
      <c r="F44" s="156"/>
      <c r="G44" s="156"/>
      <c r="H44" s="157"/>
      <c r="I44" s="19"/>
      <c r="J44" s="69"/>
    </row>
    <row r="45" spans="1:10" ht="14.25" customHeight="1" x14ac:dyDescent="0.2">
      <c r="A45" s="359"/>
      <c r="B45" s="360"/>
      <c r="C45" s="19"/>
      <c r="D45" s="19"/>
      <c r="E45" s="156"/>
      <c r="F45" s="156"/>
      <c r="G45" s="156"/>
      <c r="H45" s="157"/>
      <c r="I45" s="19"/>
      <c r="J45" s="69"/>
    </row>
    <row r="46" spans="1:10" ht="14.25" customHeight="1" x14ac:dyDescent="0.2">
      <c r="A46" s="359"/>
      <c r="B46" s="360"/>
      <c r="C46" s="19"/>
      <c r="D46" s="19"/>
      <c r="E46" s="156"/>
      <c r="F46" s="156"/>
      <c r="G46" s="156"/>
      <c r="H46" s="157"/>
      <c r="I46" s="19"/>
      <c r="J46" s="69"/>
    </row>
    <row r="47" spans="1:10" ht="14.25" customHeight="1" x14ac:dyDescent="0.2">
      <c r="A47" s="359"/>
      <c r="B47" s="360"/>
      <c r="C47" s="19"/>
      <c r="D47" s="19"/>
      <c r="E47" s="156"/>
      <c r="F47" s="156"/>
      <c r="G47" s="156"/>
      <c r="H47" s="157"/>
      <c r="I47" s="19"/>
      <c r="J47" s="69"/>
    </row>
    <row r="48" spans="1:10" ht="14.25" customHeight="1" x14ac:dyDescent="0.2">
      <c r="A48" s="359"/>
      <c r="B48" s="360"/>
      <c r="C48" s="19"/>
      <c r="D48" s="19"/>
      <c r="E48" s="156"/>
      <c r="F48" s="156"/>
      <c r="G48" s="156"/>
      <c r="H48" s="157"/>
      <c r="I48" s="19"/>
      <c r="J48" s="69"/>
    </row>
    <row r="49" spans="1:10" ht="14.25" customHeight="1" x14ac:dyDescent="0.2">
      <c r="A49" s="359"/>
      <c r="B49" s="360"/>
      <c r="C49" s="19"/>
      <c r="D49" s="19"/>
      <c r="E49" s="156"/>
      <c r="F49" s="156"/>
      <c r="G49" s="156"/>
      <c r="H49" s="157"/>
      <c r="I49" s="19"/>
      <c r="J49" s="69"/>
    </row>
    <row r="50" spans="1:10" ht="14.25" customHeight="1" x14ac:dyDescent="0.2">
      <c r="A50" s="359"/>
      <c r="B50" s="360"/>
      <c r="C50" s="19"/>
      <c r="D50" s="19"/>
      <c r="E50" s="156"/>
      <c r="F50" s="156"/>
      <c r="G50" s="156"/>
      <c r="H50" s="157"/>
      <c r="I50" s="19"/>
      <c r="J50" s="69"/>
    </row>
    <row r="51" spans="1:10" ht="14.25" customHeight="1" x14ac:dyDescent="0.2">
      <c r="A51" s="359"/>
      <c r="B51" s="360"/>
      <c r="C51" s="19"/>
      <c r="D51" s="19"/>
      <c r="E51" s="156"/>
      <c r="F51" s="156"/>
      <c r="G51" s="156"/>
      <c r="H51" s="157"/>
      <c r="I51" s="19"/>
      <c r="J51" s="69"/>
    </row>
    <row r="52" spans="1:10" ht="14.25" customHeight="1" x14ac:dyDescent="0.2">
      <c r="A52" s="359"/>
      <c r="B52" s="360"/>
      <c r="C52" s="19"/>
      <c r="D52" s="19"/>
      <c r="E52" s="156"/>
      <c r="F52" s="156"/>
      <c r="G52" s="156"/>
      <c r="H52" s="157"/>
      <c r="I52" s="19"/>
      <c r="J52" s="69"/>
    </row>
    <row r="53" spans="1:10" ht="14.25" customHeight="1" thickBot="1" x14ac:dyDescent="0.25">
      <c r="A53" s="307" t="s">
        <v>21</v>
      </c>
      <c r="B53" s="308"/>
      <c r="C53" s="308"/>
      <c r="D53" s="309"/>
      <c r="E53" s="70">
        <f>SUM(E13:E52)</f>
        <v>0</v>
      </c>
      <c r="F53" s="70">
        <f>SUM(F13:F52)</f>
        <v>0</v>
      </c>
      <c r="G53" s="70">
        <f>SUM(G13:G52)</f>
        <v>0</v>
      </c>
      <c r="H53" s="74">
        <f>SUM(H13:H52)</f>
        <v>0</v>
      </c>
      <c r="I53" s="234"/>
      <c r="J53" s="71"/>
    </row>
    <row r="55" spans="1:10" ht="13.5" thickBot="1" x14ac:dyDescent="0.25"/>
    <row r="56" spans="1:10" ht="16.5" thickBot="1" x14ac:dyDescent="0.3">
      <c r="A56" s="344" t="s">
        <v>92</v>
      </c>
      <c r="B56" s="345"/>
      <c r="C56" s="345"/>
      <c r="D56" s="345"/>
      <c r="E56" s="345"/>
      <c r="F56" s="345"/>
      <c r="G56" s="345"/>
      <c r="H56" s="345"/>
      <c r="I56" s="345"/>
      <c r="J56" s="346"/>
    </row>
    <row r="58" spans="1:10" ht="13.5" thickBot="1" x14ac:dyDescent="0.25"/>
    <row r="59" spans="1:10" x14ac:dyDescent="0.2">
      <c r="A59" s="72"/>
      <c r="B59" s="50"/>
      <c r="C59" s="50"/>
      <c r="D59" s="50"/>
      <c r="E59" s="50"/>
      <c r="F59" s="50"/>
      <c r="G59" s="50"/>
      <c r="H59" s="50"/>
      <c r="I59" s="50"/>
      <c r="J59" s="51"/>
    </row>
    <row r="60" spans="1:10" x14ac:dyDescent="0.2">
      <c r="A60" s="52" t="s">
        <v>9</v>
      </c>
      <c r="B60" s="55"/>
      <c r="C60" s="342" t="str">
        <f>IF('1. Main-d''oeuvre'!C56,'1. Main-d''oeuvre'!C56,"")</f>
        <v/>
      </c>
      <c r="D60" s="342"/>
      <c r="E60" s="54" t="s">
        <v>10</v>
      </c>
      <c r="F60" s="342" t="str">
        <f>IF('1. Main-d''oeuvre'!F56,'1. Main-d''oeuvre'!F56,"")</f>
        <v/>
      </c>
      <c r="G60" s="342"/>
      <c r="H60" s="55"/>
      <c r="I60" s="55"/>
      <c r="J60" s="56"/>
    </row>
    <row r="61" spans="1:10" x14ac:dyDescent="0.2">
      <c r="A61" s="75"/>
      <c r="B61" s="55"/>
      <c r="C61" s="58"/>
      <c r="D61" s="58"/>
      <c r="E61" s="55"/>
      <c r="F61" s="58"/>
      <c r="G61" s="58"/>
      <c r="H61" s="55"/>
      <c r="I61" s="55"/>
      <c r="J61" s="56"/>
    </row>
    <row r="62" spans="1:10" x14ac:dyDescent="0.2">
      <c r="A62" s="52" t="s">
        <v>11</v>
      </c>
      <c r="B62" s="55"/>
      <c r="C62" s="343" t="str">
        <f>IF(ISBLANK('Plan de financement'!H1),"",'Plan de financement'!H1)</f>
        <v/>
      </c>
      <c r="D62" s="343"/>
      <c r="E62" s="58"/>
      <c r="F62" s="58"/>
      <c r="G62" s="58"/>
      <c r="H62" s="58"/>
      <c r="I62" s="58"/>
      <c r="J62" s="59"/>
    </row>
    <row r="63" spans="1:10" ht="13.5" thickBot="1" x14ac:dyDescent="0.25">
      <c r="A63" s="60"/>
      <c r="B63" s="61"/>
      <c r="C63" s="62"/>
      <c r="D63" s="62"/>
      <c r="E63" s="62"/>
      <c r="F63" s="62"/>
      <c r="G63" s="62"/>
      <c r="H63" s="62"/>
      <c r="I63" s="62"/>
      <c r="J63" s="63"/>
    </row>
    <row r="64" spans="1:10" ht="13.5" thickBot="1" x14ac:dyDescent="0.25"/>
    <row r="65" spans="1:10" ht="13.5" thickBot="1" x14ac:dyDescent="0.25">
      <c r="A65" s="350" t="s">
        <v>46</v>
      </c>
      <c r="B65" s="351"/>
      <c r="C65" s="351"/>
      <c r="D65" s="351"/>
      <c r="E65" s="351"/>
      <c r="F65" s="351"/>
      <c r="G65" s="351"/>
      <c r="H65" s="351"/>
      <c r="I65" s="351"/>
      <c r="J65" s="352"/>
    </row>
    <row r="66" spans="1:10" x14ac:dyDescent="0.2">
      <c r="A66" s="347" t="s">
        <v>12</v>
      </c>
      <c r="B66" s="354"/>
      <c r="C66" s="353" t="s">
        <v>13</v>
      </c>
      <c r="D66" s="353" t="s">
        <v>14</v>
      </c>
      <c r="E66" s="353" t="s">
        <v>15</v>
      </c>
      <c r="F66" s="317" t="s">
        <v>16</v>
      </c>
      <c r="G66" s="318"/>
      <c r="H66" s="318"/>
      <c r="I66" s="318"/>
      <c r="J66" s="319"/>
    </row>
    <row r="67" spans="1:10" ht="51.75" thickBot="1" x14ac:dyDescent="0.25">
      <c r="A67" s="355"/>
      <c r="B67" s="356"/>
      <c r="C67" s="316"/>
      <c r="D67" s="316"/>
      <c r="E67" s="316"/>
      <c r="F67" s="229" t="s">
        <v>47</v>
      </c>
      <c r="G67" s="229" t="s">
        <v>40</v>
      </c>
      <c r="H67" s="230" t="s">
        <v>113</v>
      </c>
      <c r="I67" s="204" t="s">
        <v>17</v>
      </c>
      <c r="J67" s="66" t="s">
        <v>78</v>
      </c>
    </row>
    <row r="68" spans="1:10" ht="14.25" customHeight="1" x14ac:dyDescent="0.2">
      <c r="A68" s="361"/>
      <c r="B68" s="362"/>
      <c r="C68" s="17"/>
      <c r="D68" s="17"/>
      <c r="E68" s="158"/>
      <c r="F68" s="158"/>
      <c r="G68" s="158"/>
      <c r="H68" s="159"/>
      <c r="I68" s="17"/>
      <c r="J68" s="73"/>
    </row>
    <row r="69" spans="1:10" ht="14.25" customHeight="1" x14ac:dyDescent="0.2">
      <c r="A69" s="359"/>
      <c r="B69" s="360"/>
      <c r="C69" s="17"/>
      <c r="D69" s="17"/>
      <c r="E69" s="158"/>
      <c r="F69" s="158"/>
      <c r="G69" s="158"/>
      <c r="H69" s="159"/>
      <c r="I69" s="17"/>
      <c r="J69" s="73"/>
    </row>
    <row r="70" spans="1:10" ht="14.25" customHeight="1" x14ac:dyDescent="0.2">
      <c r="A70" s="274"/>
      <c r="B70" s="275"/>
      <c r="C70" s="17"/>
      <c r="D70" s="17"/>
      <c r="E70" s="158"/>
      <c r="F70" s="158"/>
      <c r="G70" s="158"/>
      <c r="H70" s="159"/>
      <c r="I70" s="17"/>
      <c r="J70" s="73"/>
    </row>
    <row r="71" spans="1:10" ht="14.25" customHeight="1" x14ac:dyDescent="0.2">
      <c r="A71" s="274"/>
      <c r="B71" s="275"/>
      <c r="C71" s="17"/>
      <c r="D71" s="17"/>
      <c r="E71" s="158"/>
      <c r="F71" s="158"/>
      <c r="G71" s="158"/>
      <c r="H71" s="159"/>
      <c r="I71" s="17"/>
      <c r="J71" s="73"/>
    </row>
    <row r="72" spans="1:10" ht="14.25" customHeight="1" x14ac:dyDescent="0.2">
      <c r="A72" s="274"/>
      <c r="B72" s="275"/>
      <c r="C72" s="17"/>
      <c r="D72" s="17"/>
      <c r="E72" s="158"/>
      <c r="F72" s="158"/>
      <c r="G72" s="158"/>
      <c r="H72" s="159"/>
      <c r="I72" s="17"/>
      <c r="J72" s="73"/>
    </row>
    <row r="73" spans="1:10" ht="14.25" customHeight="1" x14ac:dyDescent="0.2">
      <c r="A73" s="274"/>
      <c r="B73" s="275"/>
      <c r="C73" s="17"/>
      <c r="D73" s="17"/>
      <c r="E73" s="158"/>
      <c r="F73" s="158"/>
      <c r="G73" s="158"/>
      <c r="H73" s="159"/>
      <c r="I73" s="17"/>
      <c r="J73" s="73"/>
    </row>
    <row r="74" spans="1:10" ht="14.25" customHeight="1" x14ac:dyDescent="0.2">
      <c r="A74" s="274"/>
      <c r="B74" s="275"/>
      <c r="C74" s="17"/>
      <c r="D74" s="17"/>
      <c r="E74" s="158"/>
      <c r="F74" s="158"/>
      <c r="G74" s="158"/>
      <c r="H74" s="159"/>
      <c r="I74" s="17"/>
      <c r="J74" s="73"/>
    </row>
    <row r="75" spans="1:10" ht="14.25" customHeight="1" x14ac:dyDescent="0.2">
      <c r="A75" s="274"/>
      <c r="B75" s="275"/>
      <c r="C75" s="17"/>
      <c r="D75" s="17"/>
      <c r="E75" s="158"/>
      <c r="F75" s="158"/>
      <c r="G75" s="158"/>
      <c r="H75" s="159"/>
      <c r="I75" s="17"/>
      <c r="J75" s="73"/>
    </row>
    <row r="76" spans="1:10" ht="14.25" customHeight="1" x14ac:dyDescent="0.2">
      <c r="A76" s="274"/>
      <c r="B76" s="275"/>
      <c r="C76" s="17"/>
      <c r="D76" s="17"/>
      <c r="E76" s="158"/>
      <c r="F76" s="158"/>
      <c r="G76" s="158"/>
      <c r="H76" s="159"/>
      <c r="I76" s="17"/>
      <c r="J76" s="73"/>
    </row>
    <row r="77" spans="1:10" ht="14.25" customHeight="1" x14ac:dyDescent="0.2">
      <c r="A77" s="274"/>
      <c r="B77" s="275"/>
      <c r="C77" s="17"/>
      <c r="D77" s="17"/>
      <c r="E77" s="158"/>
      <c r="F77" s="158"/>
      <c r="G77" s="158"/>
      <c r="H77" s="159"/>
      <c r="I77" s="17"/>
      <c r="J77" s="73"/>
    </row>
    <row r="78" spans="1:10" ht="14.25" customHeight="1" x14ac:dyDescent="0.2">
      <c r="A78" s="274"/>
      <c r="B78" s="275"/>
      <c r="C78" s="17"/>
      <c r="D78" s="17"/>
      <c r="E78" s="158"/>
      <c r="F78" s="158"/>
      <c r="G78" s="158"/>
      <c r="H78" s="159"/>
      <c r="I78" s="17"/>
      <c r="J78" s="73"/>
    </row>
    <row r="79" spans="1:10" ht="14.25" customHeight="1" x14ac:dyDescent="0.2">
      <c r="A79" s="274"/>
      <c r="B79" s="275"/>
      <c r="C79" s="17"/>
      <c r="D79" s="17"/>
      <c r="E79" s="158"/>
      <c r="F79" s="158"/>
      <c r="G79" s="158"/>
      <c r="H79" s="159"/>
      <c r="I79" s="17"/>
      <c r="J79" s="73"/>
    </row>
    <row r="80" spans="1:10" ht="14.25" customHeight="1" x14ac:dyDescent="0.2">
      <c r="A80" s="359"/>
      <c r="B80" s="360"/>
      <c r="C80" s="17"/>
      <c r="D80" s="17"/>
      <c r="E80" s="158"/>
      <c r="F80" s="158"/>
      <c r="G80" s="158"/>
      <c r="H80" s="159"/>
      <c r="I80" s="17"/>
      <c r="J80" s="73"/>
    </row>
    <row r="81" spans="1:10" ht="14.25" customHeight="1" x14ac:dyDescent="0.2">
      <c r="A81" s="359"/>
      <c r="B81" s="360"/>
      <c r="C81" s="17"/>
      <c r="D81" s="17"/>
      <c r="E81" s="158"/>
      <c r="F81" s="158"/>
      <c r="G81" s="158"/>
      <c r="H81" s="159"/>
      <c r="I81" s="17"/>
      <c r="J81" s="73"/>
    </row>
    <row r="82" spans="1:10" ht="14.25" customHeight="1" x14ac:dyDescent="0.2">
      <c r="A82" s="359"/>
      <c r="B82" s="360"/>
      <c r="C82" s="17"/>
      <c r="D82" s="17"/>
      <c r="E82" s="158"/>
      <c r="F82" s="158"/>
      <c r="G82" s="158"/>
      <c r="H82" s="159"/>
      <c r="I82" s="17"/>
      <c r="J82" s="73"/>
    </row>
    <row r="83" spans="1:10" ht="14.25" customHeight="1" x14ac:dyDescent="0.2">
      <c r="A83" s="359"/>
      <c r="B83" s="360"/>
      <c r="C83" s="17"/>
      <c r="D83" s="17"/>
      <c r="E83" s="158"/>
      <c r="F83" s="158"/>
      <c r="G83" s="158"/>
      <c r="H83" s="159"/>
      <c r="I83" s="17"/>
      <c r="J83" s="73"/>
    </row>
    <row r="84" spans="1:10" ht="14.25" customHeight="1" x14ac:dyDescent="0.2">
      <c r="A84" s="359"/>
      <c r="B84" s="360"/>
      <c r="C84" s="17"/>
      <c r="D84" s="17"/>
      <c r="E84" s="158"/>
      <c r="F84" s="158"/>
      <c r="G84" s="158"/>
      <c r="H84" s="159"/>
      <c r="I84" s="17"/>
      <c r="J84" s="73"/>
    </row>
    <row r="85" spans="1:10" ht="14.25" customHeight="1" x14ac:dyDescent="0.2">
      <c r="A85" s="359"/>
      <c r="B85" s="360"/>
      <c r="C85" s="17"/>
      <c r="D85" s="17"/>
      <c r="E85" s="158"/>
      <c r="F85" s="158"/>
      <c r="G85" s="158"/>
      <c r="H85" s="159"/>
      <c r="I85" s="17"/>
      <c r="J85" s="73"/>
    </row>
    <row r="86" spans="1:10" ht="14.25" customHeight="1" x14ac:dyDescent="0.2">
      <c r="A86" s="359"/>
      <c r="B86" s="360"/>
      <c r="C86" s="17"/>
      <c r="D86" s="17"/>
      <c r="E86" s="158"/>
      <c r="F86" s="158"/>
      <c r="G86" s="158"/>
      <c r="H86" s="159"/>
      <c r="I86" s="17"/>
      <c r="J86" s="73"/>
    </row>
    <row r="87" spans="1:10" ht="14.25" customHeight="1" x14ac:dyDescent="0.2">
      <c r="A87" s="359"/>
      <c r="B87" s="360"/>
      <c r="C87" s="17"/>
      <c r="D87" s="17"/>
      <c r="E87" s="158"/>
      <c r="F87" s="158"/>
      <c r="G87" s="158"/>
      <c r="H87" s="159"/>
      <c r="I87" s="17"/>
      <c r="J87" s="73"/>
    </row>
    <row r="88" spans="1:10" ht="14.25" customHeight="1" x14ac:dyDescent="0.2">
      <c r="A88" s="359"/>
      <c r="B88" s="360"/>
      <c r="C88" s="17"/>
      <c r="D88" s="17"/>
      <c r="E88" s="158"/>
      <c r="F88" s="158"/>
      <c r="G88" s="158"/>
      <c r="H88" s="159"/>
      <c r="I88" s="17"/>
      <c r="J88" s="73"/>
    </row>
    <row r="89" spans="1:10" ht="14.25" customHeight="1" x14ac:dyDescent="0.2">
      <c r="A89" s="359"/>
      <c r="B89" s="360"/>
      <c r="C89" s="19"/>
      <c r="D89" s="19"/>
      <c r="E89" s="156"/>
      <c r="F89" s="156"/>
      <c r="G89" s="156"/>
      <c r="H89" s="157"/>
      <c r="I89" s="19"/>
      <c r="J89" s="69"/>
    </row>
    <row r="90" spans="1:10" ht="14.25" customHeight="1" x14ac:dyDescent="0.2">
      <c r="A90" s="359"/>
      <c r="B90" s="360"/>
      <c r="C90" s="19"/>
      <c r="D90" s="19"/>
      <c r="E90" s="156"/>
      <c r="F90" s="156"/>
      <c r="G90" s="156"/>
      <c r="H90" s="157"/>
      <c r="I90" s="19"/>
      <c r="J90" s="69"/>
    </row>
    <row r="91" spans="1:10" ht="14.25" customHeight="1" x14ac:dyDescent="0.2">
      <c r="A91" s="359"/>
      <c r="B91" s="360"/>
      <c r="C91" s="19"/>
      <c r="D91" s="19"/>
      <c r="E91" s="156"/>
      <c r="F91" s="156"/>
      <c r="G91" s="156"/>
      <c r="H91" s="157"/>
      <c r="I91" s="19"/>
      <c r="J91" s="69"/>
    </row>
    <row r="92" spans="1:10" ht="14.25" customHeight="1" x14ac:dyDescent="0.2">
      <c r="A92" s="359"/>
      <c r="B92" s="360"/>
      <c r="C92" s="19"/>
      <c r="D92" s="19"/>
      <c r="E92" s="156"/>
      <c r="F92" s="156"/>
      <c r="G92" s="156"/>
      <c r="H92" s="157"/>
      <c r="I92" s="19"/>
      <c r="J92" s="69"/>
    </row>
    <row r="93" spans="1:10" ht="14.25" customHeight="1" x14ac:dyDescent="0.2">
      <c r="A93" s="359"/>
      <c r="B93" s="360"/>
      <c r="C93" s="19"/>
      <c r="D93" s="19"/>
      <c r="E93" s="156"/>
      <c r="F93" s="156"/>
      <c r="G93" s="156"/>
      <c r="H93" s="157"/>
      <c r="I93" s="19"/>
      <c r="J93" s="69"/>
    </row>
    <row r="94" spans="1:10" ht="14.25" customHeight="1" x14ac:dyDescent="0.2">
      <c r="A94" s="359"/>
      <c r="B94" s="360"/>
      <c r="C94" s="19"/>
      <c r="D94" s="19"/>
      <c r="E94" s="156"/>
      <c r="F94" s="156"/>
      <c r="G94" s="156"/>
      <c r="H94" s="157"/>
      <c r="I94" s="19"/>
      <c r="J94" s="69"/>
    </row>
    <row r="95" spans="1:10" ht="14.25" customHeight="1" x14ac:dyDescent="0.2">
      <c r="A95" s="359"/>
      <c r="B95" s="360"/>
      <c r="C95" s="19"/>
      <c r="D95" s="19"/>
      <c r="E95" s="156"/>
      <c r="F95" s="156"/>
      <c r="G95" s="156"/>
      <c r="H95" s="157"/>
      <c r="I95" s="19"/>
      <c r="J95" s="69"/>
    </row>
    <row r="96" spans="1:10" ht="14.25" customHeight="1" x14ac:dyDescent="0.2">
      <c r="A96" s="359"/>
      <c r="B96" s="360"/>
      <c r="C96" s="19"/>
      <c r="D96" s="19"/>
      <c r="E96" s="156"/>
      <c r="F96" s="156"/>
      <c r="G96" s="156"/>
      <c r="H96" s="157"/>
      <c r="I96" s="19"/>
      <c r="J96" s="69"/>
    </row>
    <row r="97" spans="1:10" ht="14.25" customHeight="1" x14ac:dyDescent="0.2">
      <c r="A97" s="359"/>
      <c r="B97" s="360"/>
      <c r="C97" s="19"/>
      <c r="D97" s="19"/>
      <c r="E97" s="156"/>
      <c r="F97" s="156"/>
      <c r="G97" s="156"/>
      <c r="H97" s="157"/>
      <c r="I97" s="19"/>
      <c r="J97" s="69"/>
    </row>
    <row r="98" spans="1:10" ht="14.25" customHeight="1" x14ac:dyDescent="0.2">
      <c r="A98" s="359"/>
      <c r="B98" s="360"/>
      <c r="C98" s="19"/>
      <c r="D98" s="19"/>
      <c r="E98" s="156"/>
      <c r="F98" s="156"/>
      <c r="G98" s="156"/>
      <c r="H98" s="157"/>
      <c r="I98" s="19"/>
      <c r="J98" s="69"/>
    </row>
    <row r="99" spans="1:10" ht="14.25" customHeight="1" x14ac:dyDescent="0.2">
      <c r="A99" s="359"/>
      <c r="B99" s="360"/>
      <c r="C99" s="19"/>
      <c r="D99" s="19"/>
      <c r="E99" s="156"/>
      <c r="F99" s="156"/>
      <c r="G99" s="156"/>
      <c r="H99" s="157"/>
      <c r="I99" s="19"/>
      <c r="J99" s="69"/>
    </row>
    <row r="100" spans="1:10" ht="14.25" customHeight="1" x14ac:dyDescent="0.2">
      <c r="A100" s="359"/>
      <c r="B100" s="360"/>
      <c r="C100" s="19"/>
      <c r="D100" s="19"/>
      <c r="E100" s="156"/>
      <c r="F100" s="156"/>
      <c r="G100" s="156"/>
      <c r="H100" s="157"/>
      <c r="I100" s="19"/>
      <c r="J100" s="69"/>
    </row>
    <row r="101" spans="1:10" ht="14.25" customHeight="1" x14ac:dyDescent="0.2">
      <c r="A101" s="359"/>
      <c r="B101" s="360"/>
      <c r="C101" s="19"/>
      <c r="D101" s="19"/>
      <c r="E101" s="156"/>
      <c r="F101" s="156"/>
      <c r="G101" s="156"/>
      <c r="H101" s="157"/>
      <c r="I101" s="19"/>
      <c r="J101" s="69"/>
    </row>
    <row r="102" spans="1:10" ht="14.25" customHeight="1" x14ac:dyDescent="0.2">
      <c r="A102" s="359"/>
      <c r="B102" s="360"/>
      <c r="C102" s="19"/>
      <c r="D102" s="19"/>
      <c r="E102" s="156"/>
      <c r="F102" s="156"/>
      <c r="G102" s="156"/>
      <c r="H102" s="157"/>
      <c r="I102" s="19"/>
      <c r="J102" s="69"/>
    </row>
    <row r="103" spans="1:10" ht="14.25" customHeight="1" x14ac:dyDescent="0.2">
      <c r="A103" s="359"/>
      <c r="B103" s="360"/>
      <c r="C103" s="19"/>
      <c r="D103" s="19"/>
      <c r="E103" s="156"/>
      <c r="F103" s="156"/>
      <c r="G103" s="156"/>
      <c r="H103" s="157"/>
      <c r="I103" s="19"/>
      <c r="J103" s="69"/>
    </row>
    <row r="104" spans="1:10" ht="14.25" customHeight="1" x14ac:dyDescent="0.2">
      <c r="A104" s="359"/>
      <c r="B104" s="360"/>
      <c r="C104" s="19"/>
      <c r="D104" s="19"/>
      <c r="E104" s="156"/>
      <c r="F104" s="156"/>
      <c r="G104" s="156"/>
      <c r="H104" s="157"/>
      <c r="I104" s="19"/>
      <c r="J104" s="69"/>
    </row>
    <row r="105" spans="1:10" ht="14.25" customHeight="1" x14ac:dyDescent="0.2">
      <c r="A105" s="359"/>
      <c r="B105" s="360"/>
      <c r="C105" s="19"/>
      <c r="D105" s="19"/>
      <c r="E105" s="156"/>
      <c r="F105" s="156"/>
      <c r="G105" s="156"/>
      <c r="H105" s="157"/>
      <c r="I105" s="19"/>
      <c r="J105" s="69"/>
    </row>
    <row r="106" spans="1:10" ht="14.25" customHeight="1" x14ac:dyDescent="0.2">
      <c r="A106" s="359"/>
      <c r="B106" s="360"/>
      <c r="C106" s="19"/>
      <c r="D106" s="19"/>
      <c r="E106" s="156"/>
      <c r="F106" s="156"/>
      <c r="G106" s="156"/>
      <c r="H106" s="157"/>
      <c r="I106" s="19"/>
      <c r="J106" s="69"/>
    </row>
    <row r="107" spans="1:10" ht="14.25" customHeight="1" x14ac:dyDescent="0.2">
      <c r="A107" s="359"/>
      <c r="B107" s="360"/>
      <c r="C107" s="19"/>
      <c r="D107" s="19"/>
      <c r="E107" s="156"/>
      <c r="F107" s="156"/>
      <c r="G107" s="156"/>
      <c r="H107" s="157"/>
      <c r="I107" s="19"/>
      <c r="J107" s="69"/>
    </row>
    <row r="108" spans="1:10" ht="14.25" customHeight="1" thickBot="1" x14ac:dyDescent="0.25">
      <c r="A108" s="307" t="s">
        <v>21</v>
      </c>
      <c r="B108" s="308"/>
      <c r="C108" s="308"/>
      <c r="D108" s="309"/>
      <c r="E108" s="70">
        <f>SUM(E68:E107)</f>
        <v>0</v>
      </c>
      <c r="F108" s="70">
        <f>SUM(F68:F107)</f>
        <v>0</v>
      </c>
      <c r="G108" s="70">
        <f>SUM(G68:G107)</f>
        <v>0</v>
      </c>
      <c r="H108" s="74">
        <f>SUM(H68:H107)</f>
        <v>0</v>
      </c>
      <c r="I108" s="234"/>
      <c r="J108" s="71"/>
    </row>
    <row r="110" spans="1:10" ht="13.5" thickBot="1" x14ac:dyDescent="0.25"/>
    <row r="111" spans="1:10" ht="16.5" thickBot="1" x14ac:dyDescent="0.3">
      <c r="A111" s="344" t="s">
        <v>93</v>
      </c>
      <c r="B111" s="345"/>
      <c r="C111" s="345"/>
      <c r="D111" s="345"/>
      <c r="E111" s="345"/>
      <c r="F111" s="345"/>
      <c r="G111" s="345"/>
      <c r="H111" s="345"/>
      <c r="I111" s="345"/>
      <c r="J111" s="346"/>
    </row>
    <row r="112" spans="1:10" x14ac:dyDescent="0.2">
      <c r="A112" s="72"/>
      <c r="B112" s="50"/>
      <c r="C112" s="50"/>
      <c r="D112" s="50"/>
      <c r="E112" s="50"/>
      <c r="F112" s="50"/>
      <c r="G112" s="50"/>
      <c r="H112" s="50"/>
      <c r="I112" s="50"/>
      <c r="J112" s="51"/>
    </row>
    <row r="113" spans="1:10" x14ac:dyDescent="0.2">
      <c r="A113" s="52" t="s">
        <v>9</v>
      </c>
      <c r="B113" s="55"/>
      <c r="C113" s="342" t="str">
        <f>IF('1. Main-d''oeuvre'!C107,'1. Main-d''oeuvre'!C107,"")</f>
        <v/>
      </c>
      <c r="D113" s="342"/>
      <c r="E113" s="54" t="s">
        <v>10</v>
      </c>
      <c r="F113" s="342" t="str">
        <f>IF('1. Main-d''oeuvre'!F107,'1. Main-d''oeuvre'!F107,"")</f>
        <v/>
      </c>
      <c r="G113" s="342"/>
      <c r="H113" s="55"/>
      <c r="I113" s="55"/>
      <c r="J113" s="56"/>
    </row>
    <row r="114" spans="1:10" ht="6.75" customHeight="1" x14ac:dyDescent="0.2">
      <c r="A114" s="75"/>
      <c r="B114" s="55"/>
      <c r="C114" s="58"/>
      <c r="D114" s="58"/>
      <c r="E114" s="55"/>
      <c r="F114" s="58"/>
      <c r="G114" s="58"/>
      <c r="H114" s="55"/>
      <c r="I114" s="55"/>
      <c r="J114" s="56"/>
    </row>
    <row r="115" spans="1:10" x14ac:dyDescent="0.2">
      <c r="A115" s="52" t="s">
        <v>11</v>
      </c>
      <c r="B115" s="55"/>
      <c r="C115" s="343" t="str">
        <f>IF(ISBLANK('Plan de financement'!H1),"",'Plan de financement'!H1)</f>
        <v/>
      </c>
      <c r="D115" s="343"/>
      <c r="E115" s="58"/>
      <c r="F115" s="58"/>
      <c r="G115" s="58"/>
      <c r="H115" s="58"/>
      <c r="I115" s="58"/>
      <c r="J115" s="59"/>
    </row>
    <row r="116" spans="1:10" ht="13.5" thickBot="1" x14ac:dyDescent="0.25">
      <c r="A116" s="60"/>
      <c r="B116" s="61"/>
      <c r="C116" s="62"/>
      <c r="D116" s="62"/>
      <c r="E116" s="62"/>
      <c r="F116" s="62"/>
      <c r="G116" s="62"/>
      <c r="H116" s="62"/>
      <c r="I116" s="62"/>
      <c r="J116" s="63"/>
    </row>
    <row r="117" spans="1:10" ht="13.5" thickBot="1" x14ac:dyDescent="0.25"/>
    <row r="118" spans="1:10" ht="13.5" customHeight="1" thickBot="1" x14ac:dyDescent="0.25">
      <c r="A118" s="350" t="s">
        <v>46</v>
      </c>
      <c r="B118" s="351"/>
      <c r="C118" s="351"/>
      <c r="D118" s="351"/>
      <c r="E118" s="351"/>
      <c r="F118" s="351"/>
      <c r="G118" s="351"/>
      <c r="H118" s="351"/>
      <c r="I118" s="351"/>
      <c r="J118" s="352"/>
    </row>
    <row r="119" spans="1:10" ht="12.75" customHeight="1" x14ac:dyDescent="0.2">
      <c r="A119" s="347" t="s">
        <v>12</v>
      </c>
      <c r="B119" s="349"/>
      <c r="C119" s="353" t="s">
        <v>13</v>
      </c>
      <c r="D119" s="353" t="s">
        <v>14</v>
      </c>
      <c r="E119" s="353" t="s">
        <v>15</v>
      </c>
      <c r="F119" s="317" t="s">
        <v>16</v>
      </c>
      <c r="G119" s="318"/>
      <c r="H119" s="318"/>
      <c r="I119" s="318"/>
      <c r="J119" s="319"/>
    </row>
    <row r="120" spans="1:10" ht="61.5" customHeight="1" thickBot="1" x14ac:dyDescent="0.25">
      <c r="A120" s="363"/>
      <c r="B120" s="364"/>
      <c r="C120" s="316"/>
      <c r="D120" s="316"/>
      <c r="E120" s="316"/>
      <c r="F120" s="229" t="s">
        <v>47</v>
      </c>
      <c r="G120" s="229" t="s">
        <v>40</v>
      </c>
      <c r="H120" s="230" t="s">
        <v>113</v>
      </c>
      <c r="I120" s="204" t="s">
        <v>17</v>
      </c>
      <c r="J120" s="66" t="s">
        <v>79</v>
      </c>
    </row>
    <row r="121" spans="1:10" ht="14.25" customHeight="1" x14ac:dyDescent="0.2">
      <c r="A121" s="361"/>
      <c r="B121" s="362"/>
      <c r="C121" s="17"/>
      <c r="D121" s="17"/>
      <c r="E121" s="158"/>
      <c r="F121" s="158"/>
      <c r="G121" s="158"/>
      <c r="H121" s="159"/>
      <c r="I121" s="17"/>
      <c r="J121" s="73"/>
    </row>
    <row r="122" spans="1:10" ht="14.25" customHeight="1" x14ac:dyDescent="0.2">
      <c r="A122" s="359"/>
      <c r="B122" s="360"/>
      <c r="C122" s="17"/>
      <c r="D122" s="17"/>
      <c r="E122" s="158"/>
      <c r="F122" s="158"/>
      <c r="G122" s="158"/>
      <c r="H122" s="159"/>
      <c r="I122" s="17"/>
      <c r="J122" s="73"/>
    </row>
    <row r="123" spans="1:10" ht="14.25" customHeight="1" x14ac:dyDescent="0.2">
      <c r="A123" s="359"/>
      <c r="B123" s="360"/>
      <c r="C123" s="17"/>
      <c r="D123" s="17"/>
      <c r="E123" s="158"/>
      <c r="F123" s="158"/>
      <c r="G123" s="158"/>
      <c r="H123" s="159"/>
      <c r="I123" s="17"/>
      <c r="J123" s="73"/>
    </row>
    <row r="124" spans="1:10" ht="14.25" customHeight="1" x14ac:dyDescent="0.2">
      <c r="A124" s="359"/>
      <c r="B124" s="360"/>
      <c r="C124" s="17"/>
      <c r="D124" s="17"/>
      <c r="E124" s="158"/>
      <c r="F124" s="158"/>
      <c r="G124" s="158"/>
      <c r="H124" s="159"/>
      <c r="I124" s="17"/>
      <c r="J124" s="73"/>
    </row>
    <row r="125" spans="1:10" ht="14.25" customHeight="1" x14ac:dyDescent="0.2">
      <c r="A125" s="359"/>
      <c r="B125" s="360"/>
      <c r="C125" s="17"/>
      <c r="D125" s="17"/>
      <c r="E125" s="158"/>
      <c r="F125" s="158"/>
      <c r="G125" s="158"/>
      <c r="H125" s="159"/>
      <c r="I125" s="17"/>
      <c r="J125" s="73"/>
    </row>
    <row r="126" spans="1:10" ht="14.25" customHeight="1" x14ac:dyDescent="0.2">
      <c r="A126" s="359"/>
      <c r="B126" s="360"/>
      <c r="C126" s="17"/>
      <c r="D126" s="17"/>
      <c r="E126" s="158"/>
      <c r="F126" s="158"/>
      <c r="G126" s="158"/>
      <c r="H126" s="159"/>
      <c r="I126" s="17"/>
      <c r="J126" s="73"/>
    </row>
    <row r="127" spans="1:10" ht="14.25" customHeight="1" x14ac:dyDescent="0.2">
      <c r="A127" s="359"/>
      <c r="B127" s="360"/>
      <c r="C127" s="17"/>
      <c r="D127" s="17"/>
      <c r="E127" s="158"/>
      <c r="F127" s="158"/>
      <c r="G127" s="158"/>
      <c r="H127" s="159"/>
      <c r="I127" s="17"/>
      <c r="J127" s="73"/>
    </row>
    <row r="128" spans="1:10" ht="14.25" customHeight="1" x14ac:dyDescent="0.2">
      <c r="A128" s="359"/>
      <c r="B128" s="360"/>
      <c r="C128" s="17"/>
      <c r="D128" s="17"/>
      <c r="E128" s="158"/>
      <c r="F128" s="158"/>
      <c r="G128" s="158"/>
      <c r="H128" s="159"/>
      <c r="I128" s="17"/>
      <c r="J128" s="73"/>
    </row>
    <row r="129" spans="1:10" ht="14.25" customHeight="1" x14ac:dyDescent="0.2">
      <c r="A129" s="359"/>
      <c r="B129" s="360"/>
      <c r="C129" s="17"/>
      <c r="D129" s="17"/>
      <c r="E129" s="158"/>
      <c r="F129" s="158"/>
      <c r="G129" s="158"/>
      <c r="H129" s="159"/>
      <c r="I129" s="17"/>
      <c r="J129" s="73"/>
    </row>
    <row r="130" spans="1:10" ht="14.25" customHeight="1" x14ac:dyDescent="0.2">
      <c r="A130" s="274"/>
      <c r="B130" s="275"/>
      <c r="C130" s="17"/>
      <c r="D130" s="17"/>
      <c r="E130" s="158"/>
      <c r="F130" s="158"/>
      <c r="G130" s="158"/>
      <c r="H130" s="159"/>
      <c r="I130" s="17"/>
      <c r="J130" s="73"/>
    </row>
    <row r="131" spans="1:10" ht="14.25" customHeight="1" x14ac:dyDescent="0.2">
      <c r="A131" s="274"/>
      <c r="B131" s="275"/>
      <c r="C131" s="17"/>
      <c r="D131" s="17"/>
      <c r="E131" s="158"/>
      <c r="F131" s="158"/>
      <c r="G131" s="158"/>
      <c r="H131" s="159"/>
      <c r="I131" s="17"/>
      <c r="J131" s="73"/>
    </row>
    <row r="132" spans="1:10" ht="14.25" customHeight="1" x14ac:dyDescent="0.2">
      <c r="A132" s="274"/>
      <c r="B132" s="275"/>
      <c r="C132" s="17"/>
      <c r="D132" s="17"/>
      <c r="E132" s="158"/>
      <c r="F132" s="158"/>
      <c r="G132" s="158"/>
      <c r="H132" s="159"/>
      <c r="I132" s="17"/>
      <c r="J132" s="73"/>
    </row>
    <row r="133" spans="1:10" ht="14.25" customHeight="1" x14ac:dyDescent="0.2">
      <c r="A133" s="274"/>
      <c r="B133" s="275"/>
      <c r="C133" s="17"/>
      <c r="D133" s="17"/>
      <c r="E133" s="158"/>
      <c r="F133" s="158"/>
      <c r="G133" s="158"/>
      <c r="H133" s="159"/>
      <c r="I133" s="17"/>
      <c r="J133" s="73"/>
    </row>
    <row r="134" spans="1:10" ht="14.25" customHeight="1" x14ac:dyDescent="0.2">
      <c r="A134" s="274"/>
      <c r="B134" s="275"/>
      <c r="C134" s="17"/>
      <c r="D134" s="17"/>
      <c r="E134" s="158"/>
      <c r="F134" s="158"/>
      <c r="G134" s="158"/>
      <c r="H134" s="159"/>
      <c r="I134" s="17"/>
      <c r="J134" s="73"/>
    </row>
    <row r="135" spans="1:10" ht="14.25" customHeight="1" x14ac:dyDescent="0.2">
      <c r="A135" s="274"/>
      <c r="B135" s="275"/>
      <c r="C135" s="17"/>
      <c r="D135" s="17"/>
      <c r="E135" s="158"/>
      <c r="F135" s="158"/>
      <c r="G135" s="158"/>
      <c r="H135" s="159"/>
      <c r="I135" s="17"/>
      <c r="J135" s="73"/>
    </row>
    <row r="136" spans="1:10" ht="14.25" customHeight="1" x14ac:dyDescent="0.2">
      <c r="A136" s="274"/>
      <c r="B136" s="275"/>
      <c r="C136" s="17"/>
      <c r="D136" s="17"/>
      <c r="E136" s="158"/>
      <c r="F136" s="158"/>
      <c r="G136" s="158"/>
      <c r="H136" s="159"/>
      <c r="I136" s="17"/>
      <c r="J136" s="73"/>
    </row>
    <row r="137" spans="1:10" ht="14.25" customHeight="1" x14ac:dyDescent="0.2">
      <c r="A137" s="274"/>
      <c r="B137" s="275"/>
      <c r="C137" s="17"/>
      <c r="D137" s="17"/>
      <c r="E137" s="158"/>
      <c r="F137" s="158"/>
      <c r="G137" s="158"/>
      <c r="H137" s="159"/>
      <c r="I137" s="17"/>
      <c r="J137" s="73"/>
    </row>
    <row r="138" spans="1:10" ht="14.25" customHeight="1" x14ac:dyDescent="0.2">
      <c r="A138" s="274"/>
      <c r="B138" s="275"/>
      <c r="C138" s="17"/>
      <c r="D138" s="17"/>
      <c r="E138" s="158"/>
      <c r="F138" s="158"/>
      <c r="G138" s="158"/>
      <c r="H138" s="159"/>
      <c r="I138" s="17"/>
      <c r="J138" s="73"/>
    </row>
    <row r="139" spans="1:10" ht="14.25" customHeight="1" x14ac:dyDescent="0.2">
      <c r="A139" s="274"/>
      <c r="B139" s="275"/>
      <c r="C139" s="17"/>
      <c r="D139" s="17"/>
      <c r="E139" s="158"/>
      <c r="F139" s="158"/>
      <c r="G139" s="158"/>
      <c r="H139" s="159"/>
      <c r="I139" s="17"/>
      <c r="J139" s="73"/>
    </row>
    <row r="140" spans="1:10" ht="14.25" customHeight="1" x14ac:dyDescent="0.2">
      <c r="A140" s="359"/>
      <c r="B140" s="360"/>
      <c r="C140" s="17"/>
      <c r="D140" s="17"/>
      <c r="E140" s="158"/>
      <c r="F140" s="158"/>
      <c r="G140" s="158"/>
      <c r="H140" s="159"/>
      <c r="I140" s="17"/>
      <c r="J140" s="73"/>
    </row>
    <row r="141" spans="1:10" ht="14.25" customHeight="1" x14ac:dyDescent="0.2">
      <c r="A141" s="359"/>
      <c r="B141" s="360"/>
      <c r="C141" s="17"/>
      <c r="D141" s="17"/>
      <c r="E141" s="158"/>
      <c r="F141" s="158"/>
      <c r="G141" s="158"/>
      <c r="H141" s="159"/>
      <c r="I141" s="17"/>
      <c r="J141" s="73"/>
    </row>
    <row r="142" spans="1:10" ht="14.25" customHeight="1" x14ac:dyDescent="0.2">
      <c r="A142" s="359"/>
      <c r="B142" s="360"/>
      <c r="C142" s="17"/>
      <c r="D142" s="17"/>
      <c r="E142" s="158"/>
      <c r="F142" s="158"/>
      <c r="G142" s="158"/>
      <c r="H142" s="159"/>
      <c r="I142" s="17"/>
      <c r="J142" s="73"/>
    </row>
    <row r="143" spans="1:10" ht="14.25" customHeight="1" x14ac:dyDescent="0.2">
      <c r="A143" s="359"/>
      <c r="B143" s="360"/>
      <c r="C143" s="17"/>
      <c r="D143" s="17"/>
      <c r="E143" s="158"/>
      <c r="F143" s="158"/>
      <c r="G143" s="158"/>
      <c r="H143" s="159"/>
      <c r="I143" s="17"/>
      <c r="J143" s="73"/>
    </row>
    <row r="144" spans="1:10" ht="14.25" customHeight="1" x14ac:dyDescent="0.2">
      <c r="A144" s="359"/>
      <c r="B144" s="360"/>
      <c r="C144" s="17"/>
      <c r="D144" s="17"/>
      <c r="E144" s="158"/>
      <c r="F144" s="158"/>
      <c r="G144" s="158"/>
      <c r="H144" s="159"/>
      <c r="I144" s="17"/>
      <c r="J144" s="73"/>
    </row>
    <row r="145" spans="1:10" ht="14.25" customHeight="1" x14ac:dyDescent="0.2">
      <c r="A145" s="359"/>
      <c r="B145" s="360"/>
      <c r="C145" s="17"/>
      <c r="D145" s="17"/>
      <c r="E145" s="158"/>
      <c r="F145" s="158"/>
      <c r="G145" s="158"/>
      <c r="H145" s="159"/>
      <c r="I145" s="17"/>
      <c r="J145" s="73"/>
    </row>
    <row r="146" spans="1:10" ht="14.25" customHeight="1" x14ac:dyDescent="0.2">
      <c r="A146" s="359"/>
      <c r="B146" s="360"/>
      <c r="C146" s="17"/>
      <c r="D146" s="17"/>
      <c r="E146" s="158"/>
      <c r="F146" s="158"/>
      <c r="G146" s="158"/>
      <c r="H146" s="159"/>
      <c r="I146" s="17"/>
      <c r="J146" s="73"/>
    </row>
    <row r="147" spans="1:10" ht="14.25" customHeight="1" x14ac:dyDescent="0.2">
      <c r="A147" s="359"/>
      <c r="B147" s="360"/>
      <c r="C147" s="17"/>
      <c r="D147" s="17"/>
      <c r="E147" s="158"/>
      <c r="F147" s="158"/>
      <c r="G147" s="158"/>
      <c r="H147" s="159"/>
      <c r="I147" s="17"/>
      <c r="J147" s="73"/>
    </row>
    <row r="148" spans="1:10" ht="14.25" customHeight="1" x14ac:dyDescent="0.2">
      <c r="A148" s="359"/>
      <c r="B148" s="360"/>
      <c r="C148" s="17"/>
      <c r="D148" s="17"/>
      <c r="E148" s="158"/>
      <c r="F148" s="158"/>
      <c r="G148" s="158"/>
      <c r="H148" s="159"/>
      <c r="I148" s="17"/>
      <c r="J148" s="73"/>
    </row>
    <row r="149" spans="1:10" ht="14.25" customHeight="1" x14ac:dyDescent="0.2">
      <c r="A149" s="359"/>
      <c r="B149" s="360"/>
      <c r="C149" s="17"/>
      <c r="D149" s="17"/>
      <c r="E149" s="158"/>
      <c r="F149" s="158"/>
      <c r="G149" s="158"/>
      <c r="H149" s="159"/>
      <c r="I149" s="17"/>
      <c r="J149" s="73"/>
    </row>
    <row r="150" spans="1:10" ht="14.25" customHeight="1" x14ac:dyDescent="0.2">
      <c r="A150" s="359"/>
      <c r="B150" s="360"/>
      <c r="C150" s="17"/>
      <c r="D150" s="17"/>
      <c r="E150" s="158"/>
      <c r="F150" s="158"/>
      <c r="G150" s="158"/>
      <c r="H150" s="159"/>
      <c r="I150" s="17"/>
      <c r="J150" s="73"/>
    </row>
    <row r="151" spans="1:10" ht="14.25" customHeight="1" x14ac:dyDescent="0.2">
      <c r="A151" s="359"/>
      <c r="B151" s="360"/>
      <c r="C151" s="17"/>
      <c r="D151" s="17"/>
      <c r="E151" s="158"/>
      <c r="F151" s="158"/>
      <c r="G151" s="158"/>
      <c r="H151" s="159"/>
      <c r="I151" s="17"/>
      <c r="J151" s="73"/>
    </row>
    <row r="152" spans="1:10" ht="14.25" customHeight="1" x14ac:dyDescent="0.2">
      <c r="A152" s="359"/>
      <c r="B152" s="360"/>
      <c r="C152" s="17"/>
      <c r="D152" s="17"/>
      <c r="E152" s="158"/>
      <c r="F152" s="158"/>
      <c r="G152" s="158"/>
      <c r="H152" s="159"/>
      <c r="I152" s="17"/>
      <c r="J152" s="73"/>
    </row>
    <row r="153" spans="1:10" ht="14.25" customHeight="1" x14ac:dyDescent="0.2">
      <c r="A153" s="359"/>
      <c r="B153" s="360"/>
      <c r="C153" s="17"/>
      <c r="D153" s="17"/>
      <c r="E153" s="158"/>
      <c r="F153" s="158"/>
      <c r="G153" s="158"/>
      <c r="H153" s="159"/>
      <c r="I153" s="17"/>
      <c r="J153" s="73"/>
    </row>
    <row r="154" spans="1:10" ht="14.25" customHeight="1" x14ac:dyDescent="0.2">
      <c r="A154" s="359"/>
      <c r="B154" s="360"/>
      <c r="C154" s="17"/>
      <c r="D154" s="17"/>
      <c r="E154" s="158"/>
      <c r="F154" s="158"/>
      <c r="G154" s="158"/>
      <c r="H154" s="159"/>
      <c r="I154" s="17"/>
      <c r="J154" s="73"/>
    </row>
    <row r="155" spans="1:10" ht="14.25" customHeight="1" x14ac:dyDescent="0.2">
      <c r="A155" s="359"/>
      <c r="B155" s="360"/>
      <c r="C155" s="17"/>
      <c r="D155" s="17"/>
      <c r="E155" s="158"/>
      <c r="F155" s="158"/>
      <c r="G155" s="158"/>
      <c r="H155" s="159"/>
      <c r="I155" s="17"/>
      <c r="J155" s="73"/>
    </row>
    <row r="156" spans="1:10" ht="14.25" customHeight="1" x14ac:dyDescent="0.2">
      <c r="A156" s="330"/>
      <c r="B156" s="331"/>
      <c r="C156" s="17"/>
      <c r="D156" s="17"/>
      <c r="E156" s="158"/>
      <c r="F156" s="158"/>
      <c r="G156" s="158"/>
      <c r="H156" s="159"/>
      <c r="I156" s="17"/>
      <c r="J156" s="73"/>
    </row>
    <row r="157" spans="1:10" ht="14.25" customHeight="1" x14ac:dyDescent="0.2">
      <c r="A157" s="330"/>
      <c r="B157" s="331"/>
      <c r="C157" s="17"/>
      <c r="D157" s="17"/>
      <c r="E157" s="158"/>
      <c r="F157" s="158"/>
      <c r="G157" s="158"/>
      <c r="H157" s="159"/>
      <c r="I157" s="17"/>
      <c r="J157" s="73"/>
    </row>
    <row r="158" spans="1:10" ht="14.25" customHeight="1" x14ac:dyDescent="0.2">
      <c r="A158" s="359"/>
      <c r="B158" s="360"/>
      <c r="C158" s="17"/>
      <c r="D158" s="17"/>
      <c r="E158" s="158"/>
      <c r="F158" s="158"/>
      <c r="G158" s="158"/>
      <c r="H158" s="159"/>
      <c r="I158" s="17"/>
      <c r="J158" s="73"/>
    </row>
    <row r="159" spans="1:10" ht="14.25" customHeight="1" x14ac:dyDescent="0.2">
      <c r="A159" s="359"/>
      <c r="B159" s="360"/>
      <c r="C159" s="17"/>
      <c r="D159" s="17"/>
      <c r="E159" s="158"/>
      <c r="F159" s="158"/>
      <c r="G159" s="158"/>
      <c r="H159" s="159"/>
      <c r="I159" s="17"/>
      <c r="J159" s="73"/>
    </row>
    <row r="160" spans="1:10" ht="14.25" customHeight="1" x14ac:dyDescent="0.2">
      <c r="A160" s="359"/>
      <c r="B160" s="360"/>
      <c r="C160" s="17"/>
      <c r="D160" s="17"/>
      <c r="E160" s="158"/>
      <c r="F160" s="158"/>
      <c r="G160" s="158"/>
      <c r="H160" s="159"/>
      <c r="I160" s="17"/>
      <c r="J160" s="73"/>
    </row>
    <row r="161" spans="1:10" ht="14.25" customHeight="1" thickBot="1" x14ac:dyDescent="0.25">
      <c r="A161" s="307" t="s">
        <v>21</v>
      </c>
      <c r="B161" s="308"/>
      <c r="C161" s="308"/>
      <c r="D161" s="309"/>
      <c r="E161" s="70">
        <f>SUM(E121:E160)</f>
        <v>0</v>
      </c>
      <c r="F161" s="70">
        <f>SUM(F121:F160)</f>
        <v>0</v>
      </c>
      <c r="G161" s="70">
        <f>SUM(G121:G160)</f>
        <v>0</v>
      </c>
      <c r="H161" s="74">
        <f>SUM(H121:H160)</f>
        <v>0</v>
      </c>
      <c r="I161" s="234"/>
      <c r="J161" s="71"/>
    </row>
    <row r="163" spans="1:10" ht="13.5" thickBot="1" x14ac:dyDescent="0.25"/>
    <row r="164" spans="1:10" ht="16.5" thickBot="1" x14ac:dyDescent="0.3">
      <c r="A164" s="344" t="s">
        <v>104</v>
      </c>
      <c r="B164" s="345"/>
      <c r="C164" s="345"/>
      <c r="D164" s="345"/>
      <c r="E164" s="345"/>
      <c r="F164" s="345"/>
      <c r="G164" s="345"/>
      <c r="H164" s="345"/>
      <c r="I164" s="345"/>
      <c r="J164" s="346"/>
    </row>
    <row r="165" spans="1:10" x14ac:dyDescent="0.2">
      <c r="A165" s="72"/>
      <c r="B165" s="50"/>
      <c r="C165" s="50"/>
      <c r="D165" s="50"/>
      <c r="E165" s="50"/>
      <c r="F165" s="50"/>
      <c r="G165" s="50"/>
      <c r="H165" s="50"/>
      <c r="I165" s="50"/>
      <c r="J165" s="51"/>
    </row>
    <row r="166" spans="1:10" x14ac:dyDescent="0.2">
      <c r="A166" s="52" t="s">
        <v>9</v>
      </c>
      <c r="B166" s="55"/>
      <c r="C166" s="342" t="str">
        <f>IF('1. Main-d''oeuvre'!C158,'1. Main-d''oeuvre'!C158,"")</f>
        <v/>
      </c>
      <c r="D166" s="342"/>
      <c r="E166" s="54" t="s">
        <v>10</v>
      </c>
      <c r="F166" s="342" t="str">
        <f>IF('1. Main-d''oeuvre'!F158,'1. Main-d''oeuvre'!F158,"")</f>
        <v/>
      </c>
      <c r="G166" s="342"/>
      <c r="H166" s="55"/>
      <c r="I166" s="55"/>
      <c r="J166" s="56"/>
    </row>
    <row r="167" spans="1:10" x14ac:dyDescent="0.2">
      <c r="A167" s="75"/>
      <c r="B167" s="55"/>
      <c r="C167" s="58"/>
      <c r="D167" s="58"/>
      <c r="E167" s="55"/>
      <c r="F167" s="58"/>
      <c r="G167" s="58"/>
      <c r="H167" s="55"/>
      <c r="I167" s="55"/>
      <c r="J167" s="56"/>
    </row>
    <row r="168" spans="1:10" x14ac:dyDescent="0.2">
      <c r="A168" s="52" t="s">
        <v>11</v>
      </c>
      <c r="B168" s="55"/>
      <c r="C168" s="343" t="str">
        <f>IF(ISBLANK('Plan de financement'!H1),"",'Plan de financement'!H1)</f>
        <v/>
      </c>
      <c r="D168" s="343"/>
      <c r="E168" s="58"/>
      <c r="F168" s="58"/>
      <c r="G168" s="58"/>
      <c r="H168" s="58"/>
      <c r="I168" s="58"/>
      <c r="J168" s="59"/>
    </row>
    <row r="169" spans="1:10" ht="13.5" thickBot="1" x14ac:dyDescent="0.25">
      <c r="A169" s="60"/>
      <c r="B169" s="61"/>
      <c r="C169" s="62"/>
      <c r="D169" s="62"/>
      <c r="E169" s="62"/>
      <c r="F169" s="62"/>
      <c r="G169" s="62"/>
      <c r="H169" s="62"/>
      <c r="I169" s="62"/>
      <c r="J169" s="63"/>
    </row>
    <row r="170" spans="1:10" ht="13.5" thickBot="1" x14ac:dyDescent="0.25"/>
    <row r="171" spans="1:10" ht="13.5" thickBot="1" x14ac:dyDescent="0.25">
      <c r="A171" s="350" t="s">
        <v>46</v>
      </c>
      <c r="B171" s="351"/>
      <c r="C171" s="351"/>
      <c r="D171" s="351"/>
      <c r="E171" s="351"/>
      <c r="F171" s="351"/>
      <c r="G171" s="351"/>
      <c r="H171" s="351"/>
      <c r="I171" s="351"/>
      <c r="J171" s="352"/>
    </row>
    <row r="172" spans="1:10" x14ac:dyDescent="0.2">
      <c r="A172" s="347" t="s">
        <v>12</v>
      </c>
      <c r="B172" s="349"/>
      <c r="C172" s="353" t="s">
        <v>13</v>
      </c>
      <c r="D172" s="353" t="s">
        <v>14</v>
      </c>
      <c r="E172" s="353" t="s">
        <v>15</v>
      </c>
      <c r="F172" s="317" t="s">
        <v>16</v>
      </c>
      <c r="G172" s="318"/>
      <c r="H172" s="318"/>
      <c r="I172" s="318"/>
      <c r="J172" s="319"/>
    </row>
    <row r="173" spans="1:10" ht="51.75" thickBot="1" x14ac:dyDescent="0.25">
      <c r="A173" s="363"/>
      <c r="B173" s="364"/>
      <c r="C173" s="316"/>
      <c r="D173" s="316"/>
      <c r="E173" s="316"/>
      <c r="F173" s="261" t="s">
        <v>47</v>
      </c>
      <c r="G173" s="261" t="s">
        <v>40</v>
      </c>
      <c r="H173" s="230" t="s">
        <v>113</v>
      </c>
      <c r="I173" s="259" t="s">
        <v>17</v>
      </c>
      <c r="J173" s="66" t="s">
        <v>79</v>
      </c>
    </row>
    <row r="174" spans="1:10" x14ac:dyDescent="0.2">
      <c r="A174" s="361"/>
      <c r="B174" s="362"/>
      <c r="C174" s="17"/>
      <c r="D174" s="17"/>
      <c r="E174" s="158"/>
      <c r="F174" s="158"/>
      <c r="G174" s="158"/>
      <c r="H174" s="159"/>
      <c r="I174" s="17"/>
      <c r="J174" s="73"/>
    </row>
    <row r="175" spans="1:10" x14ac:dyDescent="0.2">
      <c r="A175" s="359"/>
      <c r="B175" s="360"/>
      <c r="C175" s="17"/>
      <c r="D175" s="17"/>
      <c r="E175" s="158"/>
      <c r="F175" s="158"/>
      <c r="G175" s="158"/>
      <c r="H175" s="159"/>
      <c r="I175" s="17"/>
      <c r="J175" s="73"/>
    </row>
    <row r="176" spans="1:10" x14ac:dyDescent="0.2">
      <c r="A176" s="359"/>
      <c r="B176" s="360"/>
      <c r="C176" s="17"/>
      <c r="D176" s="17"/>
      <c r="E176" s="158"/>
      <c r="F176" s="158"/>
      <c r="G176" s="158"/>
      <c r="H176" s="159"/>
      <c r="I176" s="17"/>
      <c r="J176" s="73"/>
    </row>
    <row r="177" spans="1:10" x14ac:dyDescent="0.2">
      <c r="A177" s="359"/>
      <c r="B177" s="360"/>
      <c r="C177" s="17"/>
      <c r="D177" s="17"/>
      <c r="E177" s="158"/>
      <c r="F177" s="158"/>
      <c r="G177" s="158"/>
      <c r="H177" s="159"/>
      <c r="I177" s="17"/>
      <c r="J177" s="73"/>
    </row>
    <row r="178" spans="1:10" x14ac:dyDescent="0.2">
      <c r="A178" s="359"/>
      <c r="B178" s="360"/>
      <c r="C178" s="17"/>
      <c r="D178" s="17"/>
      <c r="E178" s="158"/>
      <c r="F178" s="158"/>
      <c r="G178" s="158"/>
      <c r="H178" s="159"/>
      <c r="I178" s="17"/>
      <c r="J178" s="73"/>
    </row>
    <row r="179" spans="1:10" x14ac:dyDescent="0.2">
      <c r="A179" s="359"/>
      <c r="B179" s="360"/>
      <c r="C179" s="17"/>
      <c r="D179" s="17"/>
      <c r="E179" s="158"/>
      <c r="F179" s="158"/>
      <c r="G179" s="158"/>
      <c r="H179" s="159"/>
      <c r="I179" s="17"/>
      <c r="J179" s="73"/>
    </row>
    <row r="180" spans="1:10" x14ac:dyDescent="0.2">
      <c r="A180" s="274"/>
      <c r="B180" s="275"/>
      <c r="C180" s="17"/>
      <c r="D180" s="17"/>
      <c r="E180" s="158"/>
      <c r="F180" s="158"/>
      <c r="G180" s="158"/>
      <c r="H180" s="159"/>
      <c r="I180" s="17"/>
      <c r="J180" s="73"/>
    </row>
    <row r="181" spans="1:10" x14ac:dyDescent="0.2">
      <c r="A181" s="274"/>
      <c r="B181" s="275"/>
      <c r="C181" s="17"/>
      <c r="D181" s="17"/>
      <c r="E181" s="158"/>
      <c r="F181" s="158"/>
      <c r="G181" s="158"/>
      <c r="H181" s="159"/>
      <c r="I181" s="17"/>
      <c r="J181" s="73"/>
    </row>
    <row r="182" spans="1:10" x14ac:dyDescent="0.2">
      <c r="A182" s="274"/>
      <c r="B182" s="275"/>
      <c r="C182" s="17"/>
      <c r="D182" s="17"/>
      <c r="E182" s="158"/>
      <c r="F182" s="158"/>
      <c r="G182" s="158"/>
      <c r="H182" s="159"/>
      <c r="I182" s="17"/>
      <c r="J182" s="73"/>
    </row>
    <row r="183" spans="1:10" x14ac:dyDescent="0.2">
      <c r="A183" s="274"/>
      <c r="B183" s="275"/>
      <c r="C183" s="17"/>
      <c r="D183" s="17"/>
      <c r="E183" s="158"/>
      <c r="F183" s="158"/>
      <c r="G183" s="158"/>
      <c r="H183" s="159"/>
      <c r="I183" s="17"/>
      <c r="J183" s="73"/>
    </row>
    <row r="184" spans="1:10" x14ac:dyDescent="0.2">
      <c r="A184" s="274"/>
      <c r="B184" s="275"/>
      <c r="C184" s="17"/>
      <c r="D184" s="17"/>
      <c r="E184" s="158"/>
      <c r="F184" s="158"/>
      <c r="G184" s="158"/>
      <c r="H184" s="159"/>
      <c r="I184" s="17"/>
      <c r="J184" s="73"/>
    </row>
    <row r="185" spans="1:10" x14ac:dyDescent="0.2">
      <c r="A185" s="274"/>
      <c r="B185" s="275"/>
      <c r="C185" s="17"/>
      <c r="D185" s="17"/>
      <c r="E185" s="158"/>
      <c r="F185" s="158"/>
      <c r="G185" s="158"/>
      <c r="H185" s="159"/>
      <c r="I185" s="17"/>
      <c r="J185" s="73"/>
    </row>
    <row r="186" spans="1:10" x14ac:dyDescent="0.2">
      <c r="A186" s="274"/>
      <c r="B186" s="275"/>
      <c r="C186" s="17"/>
      <c r="D186" s="17"/>
      <c r="E186" s="158"/>
      <c r="F186" s="158"/>
      <c r="G186" s="158"/>
      <c r="H186" s="159"/>
      <c r="I186" s="17"/>
      <c r="J186" s="73"/>
    </row>
    <row r="187" spans="1:10" x14ac:dyDescent="0.2">
      <c r="A187" s="274"/>
      <c r="B187" s="275"/>
      <c r="C187" s="17"/>
      <c r="D187" s="17"/>
      <c r="E187" s="158"/>
      <c r="F187" s="158"/>
      <c r="G187" s="158"/>
      <c r="H187" s="159"/>
      <c r="I187" s="17"/>
      <c r="J187" s="73"/>
    </row>
    <row r="188" spans="1:10" x14ac:dyDescent="0.2">
      <c r="A188" s="274"/>
      <c r="B188" s="275"/>
      <c r="C188" s="17"/>
      <c r="D188" s="17"/>
      <c r="E188" s="158"/>
      <c r="F188" s="158"/>
      <c r="G188" s="158"/>
      <c r="H188" s="159"/>
      <c r="I188" s="17"/>
      <c r="J188" s="73"/>
    </row>
    <row r="189" spans="1:10" x14ac:dyDescent="0.2">
      <c r="A189" s="274"/>
      <c r="B189" s="275"/>
      <c r="C189" s="17"/>
      <c r="D189" s="17"/>
      <c r="E189" s="158"/>
      <c r="F189" s="158"/>
      <c r="G189" s="158"/>
      <c r="H189" s="159"/>
      <c r="I189" s="17"/>
      <c r="J189" s="73"/>
    </row>
    <row r="190" spans="1:10" x14ac:dyDescent="0.2">
      <c r="A190" s="359"/>
      <c r="B190" s="360"/>
      <c r="C190" s="17"/>
      <c r="D190" s="17"/>
      <c r="E190" s="158"/>
      <c r="F190" s="158"/>
      <c r="G190" s="158"/>
      <c r="H190" s="159"/>
      <c r="I190" s="17"/>
      <c r="J190" s="73"/>
    </row>
    <row r="191" spans="1:10" x14ac:dyDescent="0.2">
      <c r="A191" s="359"/>
      <c r="B191" s="360"/>
      <c r="C191" s="17"/>
      <c r="D191" s="17"/>
      <c r="E191" s="158"/>
      <c r="F191" s="158"/>
      <c r="G191" s="158"/>
      <c r="H191" s="159"/>
      <c r="I191" s="17"/>
      <c r="J191" s="73"/>
    </row>
    <row r="192" spans="1:10" x14ac:dyDescent="0.2">
      <c r="A192" s="359"/>
      <c r="B192" s="360"/>
      <c r="C192" s="17"/>
      <c r="D192" s="17"/>
      <c r="E192" s="158"/>
      <c r="F192" s="158"/>
      <c r="G192" s="158"/>
      <c r="H192" s="159"/>
      <c r="I192" s="17"/>
      <c r="J192" s="73"/>
    </row>
    <row r="193" spans="1:10" x14ac:dyDescent="0.2">
      <c r="A193" s="359"/>
      <c r="B193" s="360"/>
      <c r="C193" s="17"/>
      <c r="D193" s="17"/>
      <c r="E193" s="158"/>
      <c r="F193" s="158"/>
      <c r="G193" s="158"/>
      <c r="H193" s="159"/>
      <c r="I193" s="17"/>
      <c r="J193" s="73"/>
    </row>
    <row r="194" spans="1:10" x14ac:dyDescent="0.2">
      <c r="A194" s="359"/>
      <c r="B194" s="360"/>
      <c r="C194" s="17"/>
      <c r="D194" s="17"/>
      <c r="E194" s="158"/>
      <c r="F194" s="158"/>
      <c r="G194" s="158"/>
      <c r="H194" s="159"/>
      <c r="I194" s="17"/>
      <c r="J194" s="73"/>
    </row>
    <row r="195" spans="1:10" x14ac:dyDescent="0.2">
      <c r="A195" s="359"/>
      <c r="B195" s="360"/>
      <c r="C195" s="17"/>
      <c r="D195" s="17"/>
      <c r="E195" s="158"/>
      <c r="F195" s="158"/>
      <c r="G195" s="158"/>
      <c r="H195" s="159"/>
      <c r="I195" s="17"/>
      <c r="J195" s="73"/>
    </row>
    <row r="196" spans="1:10" x14ac:dyDescent="0.2">
      <c r="A196" s="359"/>
      <c r="B196" s="360"/>
      <c r="C196" s="17"/>
      <c r="D196" s="17"/>
      <c r="E196" s="158"/>
      <c r="F196" s="158"/>
      <c r="G196" s="158"/>
      <c r="H196" s="159"/>
      <c r="I196" s="17"/>
      <c r="J196" s="73"/>
    </row>
    <row r="197" spans="1:10" x14ac:dyDescent="0.2">
      <c r="A197" s="359"/>
      <c r="B197" s="360"/>
      <c r="C197" s="17"/>
      <c r="D197" s="17"/>
      <c r="E197" s="158"/>
      <c r="F197" s="158"/>
      <c r="G197" s="158"/>
      <c r="H197" s="159"/>
      <c r="I197" s="17"/>
      <c r="J197" s="73"/>
    </row>
    <row r="198" spans="1:10" x14ac:dyDescent="0.2">
      <c r="A198" s="359"/>
      <c r="B198" s="360"/>
      <c r="C198" s="17"/>
      <c r="D198" s="17"/>
      <c r="E198" s="158"/>
      <c r="F198" s="158"/>
      <c r="G198" s="158"/>
      <c r="H198" s="159"/>
      <c r="I198" s="17"/>
      <c r="J198" s="73"/>
    </row>
    <row r="199" spans="1:10" x14ac:dyDescent="0.2">
      <c r="A199" s="359"/>
      <c r="B199" s="360"/>
      <c r="C199" s="17"/>
      <c r="D199" s="17"/>
      <c r="E199" s="158"/>
      <c r="F199" s="158"/>
      <c r="G199" s="158"/>
      <c r="H199" s="159"/>
      <c r="I199" s="17"/>
      <c r="J199" s="73"/>
    </row>
    <row r="200" spans="1:10" x14ac:dyDescent="0.2">
      <c r="A200" s="359"/>
      <c r="B200" s="360"/>
      <c r="C200" s="17"/>
      <c r="D200" s="17"/>
      <c r="E200" s="158"/>
      <c r="F200" s="158"/>
      <c r="G200" s="158"/>
      <c r="H200" s="159"/>
      <c r="I200" s="17"/>
      <c r="J200" s="73"/>
    </row>
    <row r="201" spans="1:10" x14ac:dyDescent="0.2">
      <c r="A201" s="359"/>
      <c r="B201" s="360"/>
      <c r="C201" s="17"/>
      <c r="D201" s="17"/>
      <c r="E201" s="158"/>
      <c r="F201" s="158"/>
      <c r="G201" s="158"/>
      <c r="H201" s="159"/>
      <c r="I201" s="17"/>
      <c r="J201" s="73"/>
    </row>
    <row r="202" spans="1:10" x14ac:dyDescent="0.2">
      <c r="A202" s="359"/>
      <c r="B202" s="360"/>
      <c r="C202" s="17"/>
      <c r="D202" s="17"/>
      <c r="E202" s="158"/>
      <c r="F202" s="158"/>
      <c r="G202" s="158"/>
      <c r="H202" s="159"/>
      <c r="I202" s="17"/>
      <c r="J202" s="73"/>
    </row>
    <row r="203" spans="1:10" x14ac:dyDescent="0.2">
      <c r="A203" s="359"/>
      <c r="B203" s="360"/>
      <c r="C203" s="17"/>
      <c r="D203" s="17"/>
      <c r="E203" s="158"/>
      <c r="F203" s="158"/>
      <c r="G203" s="158"/>
      <c r="H203" s="159"/>
      <c r="I203" s="17"/>
      <c r="J203" s="73"/>
    </row>
    <row r="204" spans="1:10" x14ac:dyDescent="0.2">
      <c r="A204" s="359"/>
      <c r="B204" s="360"/>
      <c r="C204" s="17"/>
      <c r="D204" s="17"/>
      <c r="E204" s="158"/>
      <c r="F204" s="158"/>
      <c r="G204" s="158"/>
      <c r="H204" s="159"/>
      <c r="I204" s="17"/>
      <c r="J204" s="73"/>
    </row>
    <row r="205" spans="1:10" x14ac:dyDescent="0.2">
      <c r="A205" s="359"/>
      <c r="B205" s="360"/>
      <c r="C205" s="17"/>
      <c r="D205" s="17"/>
      <c r="E205" s="158"/>
      <c r="F205" s="158"/>
      <c r="G205" s="158"/>
      <c r="H205" s="159"/>
      <c r="I205" s="17"/>
      <c r="J205" s="73"/>
    </row>
    <row r="206" spans="1:10" x14ac:dyDescent="0.2">
      <c r="A206" s="359"/>
      <c r="B206" s="360"/>
      <c r="C206" s="17"/>
      <c r="D206" s="17"/>
      <c r="E206" s="158"/>
      <c r="F206" s="158"/>
      <c r="G206" s="158"/>
      <c r="H206" s="159"/>
      <c r="I206" s="17"/>
      <c r="J206" s="73"/>
    </row>
    <row r="207" spans="1:10" x14ac:dyDescent="0.2">
      <c r="A207" s="359"/>
      <c r="B207" s="360"/>
      <c r="C207" s="17"/>
      <c r="D207" s="17"/>
      <c r="E207" s="158"/>
      <c r="F207" s="158"/>
      <c r="G207" s="158"/>
      <c r="H207" s="159"/>
      <c r="I207" s="17"/>
      <c r="J207" s="73"/>
    </row>
    <row r="208" spans="1:10" x14ac:dyDescent="0.2">
      <c r="A208" s="359"/>
      <c r="B208" s="360"/>
      <c r="C208" s="17"/>
      <c r="D208" s="17"/>
      <c r="E208" s="158"/>
      <c r="F208" s="158"/>
      <c r="G208" s="158"/>
      <c r="H208" s="159"/>
      <c r="I208" s="17"/>
      <c r="J208" s="73"/>
    </row>
    <row r="209" spans="1:10" x14ac:dyDescent="0.2">
      <c r="A209" s="330"/>
      <c r="B209" s="331"/>
      <c r="C209" s="17"/>
      <c r="D209" s="17"/>
      <c r="E209" s="158"/>
      <c r="F209" s="158"/>
      <c r="G209" s="158"/>
      <c r="H209" s="159"/>
      <c r="I209" s="17"/>
      <c r="J209" s="73"/>
    </row>
    <row r="210" spans="1:10" x14ac:dyDescent="0.2">
      <c r="A210" s="330"/>
      <c r="B210" s="331"/>
      <c r="C210" s="17"/>
      <c r="D210" s="17"/>
      <c r="E210" s="158"/>
      <c r="F210" s="158"/>
      <c r="G210" s="158"/>
      <c r="H210" s="159"/>
      <c r="I210" s="17"/>
      <c r="J210" s="73"/>
    </row>
    <row r="211" spans="1:10" x14ac:dyDescent="0.2">
      <c r="A211" s="359"/>
      <c r="B211" s="360"/>
      <c r="C211" s="17"/>
      <c r="D211" s="17"/>
      <c r="E211" s="158"/>
      <c r="F211" s="158"/>
      <c r="G211" s="158"/>
      <c r="H211" s="159"/>
      <c r="I211" s="17"/>
      <c r="J211" s="73"/>
    </row>
    <row r="212" spans="1:10" x14ac:dyDescent="0.2">
      <c r="A212" s="359"/>
      <c r="B212" s="360"/>
      <c r="C212" s="17"/>
      <c r="D212" s="17"/>
      <c r="E212" s="158"/>
      <c r="F212" s="158"/>
      <c r="G212" s="158"/>
      <c r="H212" s="159"/>
      <c r="I212" s="17"/>
      <c r="J212" s="73"/>
    </row>
    <row r="213" spans="1:10" x14ac:dyDescent="0.2">
      <c r="A213" s="359"/>
      <c r="B213" s="360"/>
      <c r="C213" s="17"/>
      <c r="D213" s="17"/>
      <c r="E213" s="158"/>
      <c r="F213" s="158"/>
      <c r="G213" s="158"/>
      <c r="H213" s="159"/>
      <c r="I213" s="17"/>
      <c r="J213" s="73"/>
    </row>
    <row r="214" spans="1:10" ht="13.5" thickBot="1" x14ac:dyDescent="0.25">
      <c r="A214" s="307" t="s">
        <v>21</v>
      </c>
      <c r="B214" s="308"/>
      <c r="C214" s="308"/>
      <c r="D214" s="309"/>
      <c r="E214" s="70">
        <f>SUM(E174:E213)</f>
        <v>0</v>
      </c>
      <c r="F214" s="70">
        <f>SUM(F174:F213)</f>
        <v>0</v>
      </c>
      <c r="G214" s="70">
        <f>SUM(G174:G213)</f>
        <v>0</v>
      </c>
      <c r="H214" s="74">
        <f>SUM(H174:H213)</f>
        <v>0</v>
      </c>
      <c r="I214" s="234"/>
      <c r="J214" s="71"/>
    </row>
  </sheetData>
  <sheetProtection password="C6EA" sheet="1" objects="1" scenarios="1"/>
  <mergeCells count="164">
    <mergeCell ref="A141:B141"/>
    <mergeCell ref="A142:B142"/>
    <mergeCell ref="A143:B143"/>
    <mergeCell ref="A144:B144"/>
    <mergeCell ref="A145:B145"/>
    <mergeCell ref="A146:B146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40:B140"/>
    <mergeCell ref="A87:B87"/>
    <mergeCell ref="A88:B88"/>
    <mergeCell ref="A176:B176"/>
    <mergeCell ref="A177:B177"/>
    <mergeCell ref="A178:B178"/>
    <mergeCell ref="A179:B179"/>
    <mergeCell ref="A190:B190"/>
    <mergeCell ref="A191:B191"/>
    <mergeCell ref="A192:B192"/>
    <mergeCell ref="A118:J118"/>
    <mergeCell ref="A156:B156"/>
    <mergeCell ref="A157:B157"/>
    <mergeCell ref="E119:E120"/>
    <mergeCell ref="F119:J119"/>
    <mergeCell ref="A153:B153"/>
    <mergeCell ref="A121:B121"/>
    <mergeCell ref="A103:B103"/>
    <mergeCell ref="A104:B104"/>
    <mergeCell ref="A105:B105"/>
    <mergeCell ref="A106:B106"/>
    <mergeCell ref="A150:B150"/>
    <mergeCell ref="A151:B151"/>
    <mergeCell ref="A147:B147"/>
    <mergeCell ref="A148:B148"/>
    <mergeCell ref="A33:B33"/>
    <mergeCell ref="A69:B69"/>
    <mergeCell ref="A80:B80"/>
    <mergeCell ref="A81:B81"/>
    <mergeCell ref="A82:B82"/>
    <mergeCell ref="A83:B83"/>
    <mergeCell ref="A84:B84"/>
    <mergeCell ref="A85:B85"/>
    <mergeCell ref="A86:B86"/>
    <mergeCell ref="A40:B40"/>
    <mergeCell ref="A49:B49"/>
    <mergeCell ref="A50:B50"/>
    <mergeCell ref="A51:B51"/>
    <mergeCell ref="A68:B68"/>
    <mergeCell ref="A14:B14"/>
    <mergeCell ref="A15:B15"/>
    <mergeCell ref="A16:B16"/>
    <mergeCell ref="A17:B17"/>
    <mergeCell ref="A18:B18"/>
    <mergeCell ref="A19:B19"/>
    <mergeCell ref="A30:B30"/>
    <mergeCell ref="A31:B31"/>
    <mergeCell ref="A32:B32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14:D21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F166:G166"/>
    <mergeCell ref="C168:D168"/>
    <mergeCell ref="A171:J171"/>
    <mergeCell ref="C172:C173"/>
    <mergeCell ref="D172:D173"/>
    <mergeCell ref="E172:E173"/>
    <mergeCell ref="F172:J172"/>
    <mergeCell ref="A174:B174"/>
    <mergeCell ref="A196:B196"/>
    <mergeCell ref="A193:B193"/>
    <mergeCell ref="A194:B194"/>
    <mergeCell ref="A195:B195"/>
    <mergeCell ref="A10:J10"/>
    <mergeCell ref="F11:J11"/>
    <mergeCell ref="A111:J111"/>
    <mergeCell ref="A35:B35"/>
    <mergeCell ref="A37:B37"/>
    <mergeCell ref="A38:B38"/>
    <mergeCell ref="A107:B107"/>
    <mergeCell ref="A98:B98"/>
    <mergeCell ref="A99:B99"/>
    <mergeCell ref="A100:B100"/>
    <mergeCell ref="A101:B101"/>
    <mergeCell ref="A102:B102"/>
    <mergeCell ref="A93:B93"/>
    <mergeCell ref="A94:B94"/>
    <mergeCell ref="C60:D60"/>
    <mergeCell ref="F60:G60"/>
    <mergeCell ref="C62:D62"/>
    <mergeCell ref="A65:J65"/>
    <mergeCell ref="A66:B67"/>
    <mergeCell ref="C66:C67"/>
    <mergeCell ref="D66:D67"/>
    <mergeCell ref="E66:E67"/>
    <mergeCell ref="F66:J66"/>
    <mergeCell ref="A52:B52"/>
    <mergeCell ref="A92:B92"/>
    <mergeCell ref="A108:D108"/>
    <mergeCell ref="A53:D53"/>
    <mergeCell ref="A56:J56"/>
    <mergeCell ref="A175:B175"/>
    <mergeCell ref="A172:B173"/>
    <mergeCell ref="A152:B152"/>
    <mergeCell ref="A161:D161"/>
    <mergeCell ref="A119:B120"/>
    <mergeCell ref="C115:D115"/>
    <mergeCell ref="C113:D113"/>
    <mergeCell ref="C119:C120"/>
    <mergeCell ref="D119:D120"/>
    <mergeCell ref="A154:B154"/>
    <mergeCell ref="A155:B155"/>
    <mergeCell ref="A158:B158"/>
    <mergeCell ref="A159:B159"/>
    <mergeCell ref="A160:B160"/>
    <mergeCell ref="A95:B95"/>
    <mergeCell ref="A96:B96"/>
    <mergeCell ref="A97:B97"/>
    <mergeCell ref="A149:B149"/>
    <mergeCell ref="A164:J164"/>
    <mergeCell ref="C166:D166"/>
    <mergeCell ref="C5:D5"/>
    <mergeCell ref="F5:G5"/>
    <mergeCell ref="C7:D7"/>
    <mergeCell ref="A1:J1"/>
    <mergeCell ref="A11:B12"/>
    <mergeCell ref="F113:G113"/>
    <mergeCell ref="A39:B39"/>
    <mergeCell ref="A41:B41"/>
    <mergeCell ref="A36:B36"/>
    <mergeCell ref="C11:C12"/>
    <mergeCell ref="D11:D12"/>
    <mergeCell ref="E11:E12"/>
    <mergeCell ref="A47:B47"/>
    <mergeCell ref="A48:B48"/>
    <mergeCell ref="A13:B13"/>
    <mergeCell ref="A34:B34"/>
    <mergeCell ref="A42:B42"/>
    <mergeCell ref="A43:B43"/>
    <mergeCell ref="A44:B44"/>
    <mergeCell ref="A45:B45"/>
    <mergeCell ref="A46:B46"/>
    <mergeCell ref="A89:B89"/>
    <mergeCell ref="A90:B90"/>
    <mergeCell ref="A91:B91"/>
  </mergeCells>
  <phoneticPr fontId="3" type="noConversion"/>
  <pageMargins left="0.78740157499999996" right="0.78740157499999996" top="0.984251969" bottom="0.984251969" header="0.4921259845" footer="0.4921259845"/>
  <pageSetup paperSize="119" scale="56" orientation="landscape" r:id="rId1"/>
  <headerFooter alignWithMargins="0"/>
  <rowBreaks count="3" manualBreakCount="3">
    <brk id="55" max="16383" man="1"/>
    <brk id="110" max="16383" man="1"/>
    <brk id="16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B21" sqref="B21:C23"/>
    </sheetView>
  </sheetViews>
  <sheetFormatPr baseColWidth="10" defaultRowHeight="12.75" x14ac:dyDescent="0.2"/>
  <cols>
    <col min="1" max="1" width="7.140625" style="15" customWidth="1"/>
    <col min="2" max="2" width="33.140625" style="15" customWidth="1"/>
    <col min="3" max="3" width="11.42578125" style="15"/>
    <col min="4" max="4" width="13" style="15" customWidth="1"/>
    <col min="5" max="5" width="14.7109375" style="15" customWidth="1"/>
    <col min="6" max="8" width="16.7109375" style="15" customWidth="1"/>
    <col min="9" max="9" width="41.85546875" style="15" customWidth="1"/>
    <col min="10" max="16384" width="11.42578125" style="15"/>
  </cols>
  <sheetData>
    <row r="1" spans="1:9" ht="16.5" thickBot="1" x14ac:dyDescent="0.3">
      <c r="A1" s="320" t="s">
        <v>94</v>
      </c>
      <c r="B1" s="321"/>
      <c r="C1" s="321"/>
      <c r="D1" s="321"/>
      <c r="E1" s="321"/>
      <c r="F1" s="321"/>
      <c r="G1" s="321"/>
      <c r="H1" s="321"/>
      <c r="I1" s="323"/>
    </row>
    <row r="3" spans="1:9" ht="13.5" thickBot="1" x14ac:dyDescent="0.25"/>
    <row r="4" spans="1:9" x14ac:dyDescent="0.2">
      <c r="A4" s="72"/>
      <c r="B4" s="50"/>
      <c r="C4" s="50"/>
      <c r="D4" s="50"/>
      <c r="E4" s="50"/>
      <c r="F4" s="50"/>
      <c r="G4" s="50"/>
      <c r="H4" s="50"/>
      <c r="I4" s="51"/>
    </row>
    <row r="5" spans="1:9" x14ac:dyDescent="0.2">
      <c r="A5" s="52" t="s">
        <v>9</v>
      </c>
      <c r="B5" s="55"/>
      <c r="C5" s="334" t="str">
        <f>IF('1. Main-d''oeuvre'!C5,'1. Main-d''oeuvre'!C5,"")</f>
        <v/>
      </c>
      <c r="D5" s="335"/>
      <c r="E5" s="54" t="s">
        <v>10</v>
      </c>
      <c r="F5" s="334" t="str">
        <f>IF('1. Main-d''oeuvre'!F107,'1. Main-d''oeuvre'!#REF!,"")</f>
        <v/>
      </c>
      <c r="G5" s="335"/>
      <c r="H5" s="55"/>
      <c r="I5" s="56"/>
    </row>
    <row r="6" spans="1:9" ht="6.75" customHeight="1" x14ac:dyDescent="0.2">
      <c r="A6" s="75"/>
      <c r="B6" s="55"/>
      <c r="C6" s="58"/>
      <c r="D6" s="58"/>
      <c r="E6" s="55"/>
      <c r="F6" s="58"/>
      <c r="G6" s="58"/>
      <c r="H6" s="55"/>
      <c r="I6" s="56"/>
    </row>
    <row r="7" spans="1:9" x14ac:dyDescent="0.2">
      <c r="A7" s="52" t="s">
        <v>11</v>
      </c>
      <c r="B7" s="55"/>
      <c r="C7" s="326" t="str">
        <f>IF(ISBLANK('Plan de financement'!H1),"",'Plan de financement'!H1)</f>
        <v/>
      </c>
      <c r="D7" s="327"/>
      <c r="E7" s="58"/>
      <c r="F7" s="58"/>
      <c r="G7" s="58"/>
      <c r="H7" s="58"/>
      <c r="I7" s="59"/>
    </row>
    <row r="8" spans="1:9" ht="13.5" thickBot="1" x14ac:dyDescent="0.25">
      <c r="A8" s="60"/>
      <c r="B8" s="61"/>
      <c r="C8" s="62"/>
      <c r="D8" s="62"/>
      <c r="E8" s="62"/>
      <c r="F8" s="62"/>
      <c r="G8" s="62"/>
      <c r="H8" s="62"/>
      <c r="I8" s="63"/>
    </row>
    <row r="10" spans="1:9" ht="13.5" thickBot="1" x14ac:dyDescent="0.25"/>
    <row r="11" spans="1:9" ht="51" x14ac:dyDescent="0.2">
      <c r="A11" s="369"/>
      <c r="B11" s="370"/>
      <c r="C11" s="243" t="s">
        <v>15</v>
      </c>
      <c r="D11" s="243" t="s">
        <v>47</v>
      </c>
      <c r="E11" s="243" t="s">
        <v>40</v>
      </c>
      <c r="F11" s="251" t="s">
        <v>112</v>
      </c>
    </row>
    <row r="12" spans="1:9" x14ac:dyDescent="0.2">
      <c r="A12" s="365" t="s">
        <v>80</v>
      </c>
      <c r="B12" s="366"/>
      <c r="C12" s="245"/>
      <c r="D12" s="149"/>
      <c r="E12" s="246"/>
      <c r="F12" s="247"/>
    </row>
    <row r="13" spans="1:9" x14ac:dyDescent="0.2">
      <c r="A13" s="365" t="s">
        <v>83</v>
      </c>
      <c r="B13" s="366"/>
      <c r="C13" s="245"/>
      <c r="D13" s="149"/>
      <c r="E13" s="246"/>
      <c r="F13" s="247"/>
    </row>
    <row r="14" spans="1:9" x14ac:dyDescent="0.2">
      <c r="A14" s="365" t="s">
        <v>95</v>
      </c>
      <c r="B14" s="366"/>
      <c r="C14" s="245"/>
      <c r="D14" s="149"/>
      <c r="E14" s="246"/>
      <c r="F14" s="247"/>
    </row>
    <row r="15" spans="1:9" x14ac:dyDescent="0.2">
      <c r="A15" s="371" t="s">
        <v>105</v>
      </c>
      <c r="B15" s="372"/>
      <c r="C15" s="263"/>
      <c r="D15" s="264"/>
      <c r="E15" s="265"/>
      <c r="F15" s="266"/>
    </row>
    <row r="16" spans="1:9" ht="13.5" thickBot="1" x14ac:dyDescent="0.25">
      <c r="A16" s="367" t="s">
        <v>34</v>
      </c>
      <c r="B16" s="368"/>
      <c r="C16" s="70">
        <f>SUM(C12:C15)</f>
        <v>0</v>
      </c>
      <c r="D16" s="70">
        <f>SUM(D12:D15)</f>
        <v>0</v>
      </c>
      <c r="E16" s="70">
        <f>SUM(E12:E15)</f>
        <v>0</v>
      </c>
      <c r="F16" s="200">
        <f>SUM(F12:F14)</f>
        <v>0</v>
      </c>
    </row>
  </sheetData>
  <sheetProtection password="C6EA" sheet="1" objects="1" scenarios="1"/>
  <protectedRanges>
    <protectedRange sqref="C12:F15" name="Plage1_4"/>
  </protectedRanges>
  <mergeCells count="10">
    <mergeCell ref="A12:B12"/>
    <mergeCell ref="A13:B13"/>
    <mergeCell ref="A14:B14"/>
    <mergeCell ref="A16:B16"/>
    <mergeCell ref="A1:I1"/>
    <mergeCell ref="C5:D5"/>
    <mergeCell ref="F5:G5"/>
    <mergeCell ref="C7:D7"/>
    <mergeCell ref="A11:B11"/>
    <mergeCell ref="A15:B15"/>
  </mergeCells>
  <phoneticPr fontId="3" type="noConversion"/>
  <pageMargins left="0.78740157499999996" right="0.78740157499999996" top="0.984251969" bottom="0.984251969" header="0.4921259845" footer="0.4921259845"/>
  <pageSetup paperSize="11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workbookViewId="0">
      <selection activeCell="B44" sqref="B44"/>
    </sheetView>
  </sheetViews>
  <sheetFormatPr baseColWidth="10" defaultRowHeight="12.75" x14ac:dyDescent="0.2"/>
  <cols>
    <col min="1" max="1" width="48.7109375" style="15" bestFit="1" customWidth="1"/>
    <col min="2" max="7" width="18.5703125" style="15" bestFit="1" customWidth="1"/>
    <col min="8" max="16384" width="11.42578125" style="15"/>
  </cols>
  <sheetData>
    <row r="1" spans="1:7" x14ac:dyDescent="0.2">
      <c r="A1" s="395" t="s">
        <v>48</v>
      </c>
      <c r="B1" s="395"/>
      <c r="C1" s="395"/>
      <c r="D1" s="395"/>
      <c r="E1" s="395"/>
      <c r="F1" s="395"/>
      <c r="G1" s="395"/>
    </row>
    <row r="2" spans="1:7" x14ac:dyDescent="0.2">
      <c r="A2" s="21"/>
      <c r="B2" s="21"/>
      <c r="C2" s="22"/>
      <c r="D2" s="22" t="s">
        <v>22</v>
      </c>
      <c r="E2" s="22"/>
    </row>
    <row r="3" spans="1:7" x14ac:dyDescent="0.2">
      <c r="A3" s="23" t="s">
        <v>28</v>
      </c>
      <c r="B3" s="396" t="str">
        <f>IF(ISBLANK('Plan de financement'!H1),"",'Plan de financement'!H1)</f>
        <v/>
      </c>
      <c r="C3" s="396"/>
      <c r="D3" s="22"/>
      <c r="E3" s="22"/>
    </row>
    <row r="4" spans="1:7" ht="6" customHeight="1" x14ac:dyDescent="0.2">
      <c r="A4" s="23"/>
      <c r="B4" s="23"/>
      <c r="C4" s="22"/>
      <c r="D4" s="22"/>
      <c r="E4" s="22"/>
    </row>
    <row r="5" spans="1:7" x14ac:dyDescent="0.2">
      <c r="A5" s="23" t="s">
        <v>77</v>
      </c>
      <c r="B5" s="397" t="str">
        <f>IF(ISBLANK('Plan de financement'!H4),"",'Plan de financement'!H4)</f>
        <v/>
      </c>
      <c r="C5" s="397"/>
      <c r="D5" s="397"/>
      <c r="E5" s="397"/>
      <c r="F5" s="397"/>
      <c r="G5" s="397"/>
    </row>
    <row r="6" spans="1:7" x14ac:dyDescent="0.2">
      <c r="A6" s="23"/>
      <c r="B6" s="397"/>
      <c r="C6" s="397"/>
      <c r="D6" s="397"/>
      <c r="E6" s="397"/>
      <c r="F6" s="397"/>
      <c r="G6" s="397"/>
    </row>
    <row r="7" spans="1:7" ht="7.5" customHeight="1" thickBot="1" x14ac:dyDescent="0.25">
      <c r="A7" s="23"/>
      <c r="B7" s="23"/>
      <c r="C7" s="23"/>
      <c r="D7" s="23"/>
      <c r="E7" s="23"/>
    </row>
    <row r="8" spans="1:7" ht="14.25" thickTop="1" thickBot="1" x14ac:dyDescent="0.25">
      <c r="A8" s="375" t="s">
        <v>96</v>
      </c>
      <c r="B8" s="376"/>
      <c r="C8" s="376"/>
      <c r="D8" s="376"/>
      <c r="E8" s="377"/>
    </row>
    <row r="9" spans="1:7" ht="12.75" customHeight="1" thickTop="1" x14ac:dyDescent="0.2">
      <c r="A9" s="378" t="s">
        <v>23</v>
      </c>
      <c r="B9" s="392" t="s">
        <v>49</v>
      </c>
      <c r="C9" s="380" t="s">
        <v>41</v>
      </c>
      <c r="D9" s="394" t="s">
        <v>113</v>
      </c>
      <c r="E9" s="373" t="s">
        <v>25</v>
      </c>
    </row>
    <row r="10" spans="1:7" ht="13.5" thickBot="1" x14ac:dyDescent="0.25">
      <c r="A10" s="379"/>
      <c r="B10" s="393"/>
      <c r="C10" s="381"/>
      <c r="D10" s="383"/>
      <c r="E10" s="374"/>
    </row>
    <row r="11" spans="1:7" x14ac:dyDescent="0.2">
      <c r="A11" s="24" t="s">
        <v>64</v>
      </c>
      <c r="B11" s="33">
        <f>'1. Main-d''oeuvre'!F49</f>
        <v>0</v>
      </c>
      <c r="C11" s="102">
        <f>'1. Main-d''oeuvre'!G49</f>
        <v>0</v>
      </c>
      <c r="D11" s="105">
        <f>'1. Main-d''oeuvre'!H49</f>
        <v>0</v>
      </c>
      <c r="E11" s="26">
        <f>SUM(B11:D11)</f>
        <v>0</v>
      </c>
    </row>
    <row r="12" spans="1:7" x14ac:dyDescent="0.2">
      <c r="A12" s="27" t="s">
        <v>60</v>
      </c>
      <c r="B12" s="99">
        <f>'2. Équipements'!F52</f>
        <v>0</v>
      </c>
      <c r="C12" s="102">
        <f>'2. Équipements'!G52</f>
        <v>0</v>
      </c>
      <c r="D12" s="105">
        <f>'2. Équipements'!H52</f>
        <v>0</v>
      </c>
      <c r="E12" s="26">
        <f>SUM(B12:D12)</f>
        <v>0</v>
      </c>
    </row>
    <row r="13" spans="1:7" x14ac:dyDescent="0.2">
      <c r="A13" s="27" t="s">
        <v>61</v>
      </c>
      <c r="B13" s="33">
        <f>'3. Frais de déplacements '!F52</f>
        <v>0</v>
      </c>
      <c r="C13" s="102">
        <f>'3. Frais de déplacements '!G52</f>
        <v>0</v>
      </c>
      <c r="D13" s="105">
        <f>'3. Frais de déplacements '!H52</f>
        <v>0</v>
      </c>
      <c r="E13" s="26">
        <f>SUM(B13:D13)</f>
        <v>0</v>
      </c>
    </row>
    <row r="14" spans="1:7" x14ac:dyDescent="0.2">
      <c r="A14" s="110" t="s">
        <v>65</v>
      </c>
      <c r="B14" s="100">
        <f>'4. Autres frais'!F53</f>
        <v>0</v>
      </c>
      <c r="C14" s="103">
        <f>'4. Autres frais'!G53</f>
        <v>0</v>
      </c>
      <c r="D14" s="106">
        <f>'4. Autres frais'!H53</f>
        <v>0</v>
      </c>
      <c r="E14" s="108">
        <f>SUM(B14:D14)</f>
        <v>0</v>
      </c>
    </row>
    <row r="15" spans="1:7" ht="13.5" thickBot="1" x14ac:dyDescent="0.25">
      <c r="A15" s="111" t="s">
        <v>66</v>
      </c>
      <c r="B15" s="100">
        <f>'5. Frais d''administration'!D12</f>
        <v>0</v>
      </c>
      <c r="C15" s="249">
        <f>'5. Frais d''administration'!E12</f>
        <v>0</v>
      </c>
      <c r="D15" s="250">
        <f>'5. Frais d''administration'!F12</f>
        <v>0</v>
      </c>
      <c r="E15" s="108">
        <f>SUM(B15:D15)</f>
        <v>0</v>
      </c>
    </row>
    <row r="16" spans="1:7" ht="13.5" thickBot="1" x14ac:dyDescent="0.25">
      <c r="A16" s="28" t="s">
        <v>32</v>
      </c>
      <c r="B16" s="101">
        <f>SUM(B11:B15)</f>
        <v>0</v>
      </c>
      <c r="C16" s="104">
        <f>SUM(C11:C15)</f>
        <v>0</v>
      </c>
      <c r="D16" s="107">
        <f>SUM(D11:D15)</f>
        <v>0</v>
      </c>
      <c r="E16" s="109">
        <f>SUM(E11:E15)</f>
        <v>0</v>
      </c>
    </row>
    <row r="17" spans="1:5" ht="13.5" thickBot="1" x14ac:dyDescent="0.25">
      <c r="A17" s="30"/>
      <c r="B17" s="30"/>
      <c r="C17" s="30"/>
      <c r="D17" s="30"/>
      <c r="E17" s="30"/>
    </row>
    <row r="18" spans="1:5" ht="14.25" thickTop="1" thickBot="1" x14ac:dyDescent="0.25">
      <c r="A18" s="375" t="s">
        <v>97</v>
      </c>
      <c r="B18" s="376"/>
      <c r="C18" s="376"/>
      <c r="D18" s="376"/>
      <c r="E18" s="377"/>
    </row>
    <row r="19" spans="1:5" ht="13.5" thickTop="1" x14ac:dyDescent="0.2">
      <c r="A19" s="378" t="s">
        <v>23</v>
      </c>
      <c r="B19" s="392" t="s">
        <v>49</v>
      </c>
      <c r="C19" s="380" t="s">
        <v>41</v>
      </c>
      <c r="D19" s="394" t="s">
        <v>113</v>
      </c>
      <c r="E19" s="373" t="s">
        <v>25</v>
      </c>
    </row>
    <row r="20" spans="1:5" ht="13.5" thickBot="1" x14ac:dyDescent="0.25">
      <c r="A20" s="379"/>
      <c r="B20" s="393"/>
      <c r="C20" s="381"/>
      <c r="D20" s="383"/>
      <c r="E20" s="374"/>
    </row>
    <row r="21" spans="1:5" x14ac:dyDescent="0.2">
      <c r="A21" s="24" t="s">
        <v>64</v>
      </c>
      <c r="B21" s="33">
        <f>'1. Main-d''oeuvre'!F100</f>
        <v>0</v>
      </c>
      <c r="C21" s="102">
        <f>'1. Main-d''oeuvre'!G100</f>
        <v>0</v>
      </c>
      <c r="D21" s="105">
        <f>'1. Main-d''oeuvre'!H100</f>
        <v>0</v>
      </c>
      <c r="E21" s="26">
        <f>SUM(B21:D21)</f>
        <v>0</v>
      </c>
    </row>
    <row r="22" spans="1:5" x14ac:dyDescent="0.2">
      <c r="A22" s="27" t="s">
        <v>60</v>
      </c>
      <c r="B22" s="99">
        <f>'2. Équipements'!F106</f>
        <v>0</v>
      </c>
      <c r="C22" s="102">
        <f>'2. Équipements'!G106</f>
        <v>0</v>
      </c>
      <c r="D22" s="105">
        <f>'2. Équipements'!H106</f>
        <v>0</v>
      </c>
      <c r="E22" s="26">
        <f>SUM(B22:D22)</f>
        <v>0</v>
      </c>
    </row>
    <row r="23" spans="1:5" x14ac:dyDescent="0.2">
      <c r="A23" s="27" t="s">
        <v>61</v>
      </c>
      <c r="B23" s="33">
        <f>'3. Frais de déplacements '!F106</f>
        <v>0</v>
      </c>
      <c r="C23" s="102">
        <f>'3. Frais de déplacements '!G106</f>
        <v>0</v>
      </c>
      <c r="D23" s="105">
        <f>'3. Frais de déplacements '!H106</f>
        <v>0</v>
      </c>
      <c r="E23" s="26">
        <f>SUM(B23:D23)</f>
        <v>0</v>
      </c>
    </row>
    <row r="24" spans="1:5" x14ac:dyDescent="0.2">
      <c r="A24" s="110" t="s">
        <v>65</v>
      </c>
      <c r="B24" s="100">
        <f>'4. Autres frais'!F108</f>
        <v>0</v>
      </c>
      <c r="C24" s="103">
        <f>'4. Autres frais'!G108</f>
        <v>0</v>
      </c>
      <c r="D24" s="106">
        <f>'4. Autres frais'!H108</f>
        <v>0</v>
      </c>
      <c r="E24" s="108">
        <f>SUM(B24:D24)</f>
        <v>0</v>
      </c>
    </row>
    <row r="25" spans="1:5" ht="13.5" thickBot="1" x14ac:dyDescent="0.25">
      <c r="A25" s="111" t="s">
        <v>66</v>
      </c>
      <c r="B25" s="248">
        <f>'5. Frais d''administration'!D13</f>
        <v>0</v>
      </c>
      <c r="C25" s="249">
        <f>'5. Frais d''administration'!E13</f>
        <v>0</v>
      </c>
      <c r="D25" s="250">
        <f>'5. Frais d''administration'!F13</f>
        <v>0</v>
      </c>
      <c r="E25" s="108">
        <f>SUM(B25:D25)</f>
        <v>0</v>
      </c>
    </row>
    <row r="26" spans="1:5" ht="13.5" thickBot="1" x14ac:dyDescent="0.25">
      <c r="A26" s="28" t="s">
        <v>32</v>
      </c>
      <c r="B26" s="101">
        <f>SUM(B21:B25)</f>
        <v>0</v>
      </c>
      <c r="C26" s="104">
        <f>SUM(C21:C25)</f>
        <v>0</v>
      </c>
      <c r="D26" s="107">
        <f>SUM(D21:D25)</f>
        <v>0</v>
      </c>
      <c r="E26" s="109">
        <f>SUM(E21:E25)</f>
        <v>0</v>
      </c>
    </row>
    <row r="27" spans="1:5" ht="13.5" thickBot="1" x14ac:dyDescent="0.25">
      <c r="A27" s="42"/>
      <c r="B27" s="42"/>
      <c r="C27" s="42"/>
      <c r="D27" s="42"/>
      <c r="E27" s="42"/>
    </row>
    <row r="28" spans="1:5" ht="14.25" thickTop="1" thickBot="1" x14ac:dyDescent="0.25">
      <c r="A28" s="375" t="s">
        <v>98</v>
      </c>
      <c r="B28" s="376"/>
      <c r="C28" s="376"/>
      <c r="D28" s="376"/>
      <c r="E28" s="377"/>
    </row>
    <row r="29" spans="1:5" ht="12.75" customHeight="1" thickTop="1" x14ac:dyDescent="0.2">
      <c r="A29" s="378" t="s">
        <v>23</v>
      </c>
      <c r="B29" s="390" t="s">
        <v>49</v>
      </c>
      <c r="C29" s="384" t="s">
        <v>41</v>
      </c>
      <c r="D29" s="386" t="s">
        <v>113</v>
      </c>
      <c r="E29" s="373" t="s">
        <v>25</v>
      </c>
    </row>
    <row r="30" spans="1:5" ht="13.5" thickBot="1" x14ac:dyDescent="0.25">
      <c r="A30" s="379"/>
      <c r="B30" s="391"/>
      <c r="C30" s="385"/>
      <c r="D30" s="387"/>
      <c r="E30" s="374"/>
    </row>
    <row r="31" spans="1:5" x14ac:dyDescent="0.2">
      <c r="A31" s="24" t="s">
        <v>64</v>
      </c>
      <c r="B31" s="113">
        <f>'1. Main-d''oeuvre'!F151</f>
        <v>0</v>
      </c>
      <c r="C31" s="116">
        <f>'1. Main-d''oeuvre'!G151</f>
        <v>0</v>
      </c>
      <c r="D31" s="120">
        <f>'1. Main-d''oeuvre'!H151</f>
        <v>0</v>
      </c>
      <c r="E31" s="32">
        <f>SUM(B31:D31)</f>
        <v>0</v>
      </c>
    </row>
    <row r="32" spans="1:5" x14ac:dyDescent="0.2">
      <c r="A32" s="27" t="s">
        <v>60</v>
      </c>
      <c r="B32" s="25">
        <f>'2. Équipements'!F160</f>
        <v>0</v>
      </c>
      <c r="C32" s="117">
        <f>'2. Équipements'!G160</f>
        <v>0</v>
      </c>
      <c r="D32" s="76">
        <f>'2. Équipements'!H160</f>
        <v>0</v>
      </c>
      <c r="E32" s="32">
        <f>SUM(B32:D32)</f>
        <v>0</v>
      </c>
    </row>
    <row r="33" spans="1:5" x14ac:dyDescent="0.2">
      <c r="A33" s="27" t="s">
        <v>61</v>
      </c>
      <c r="B33" s="25">
        <f>'3. Frais de déplacements '!F159</f>
        <v>0</v>
      </c>
      <c r="C33" s="117">
        <f>'3. Frais de déplacements '!G159</f>
        <v>0</v>
      </c>
      <c r="D33" s="76">
        <f>'3. Frais de déplacements '!H159</f>
        <v>0</v>
      </c>
      <c r="E33" s="32">
        <f>SUM(B33:D33)</f>
        <v>0</v>
      </c>
    </row>
    <row r="34" spans="1:5" x14ac:dyDescent="0.2">
      <c r="A34" s="110" t="s">
        <v>65</v>
      </c>
      <c r="B34" s="114">
        <f>'4. Autres frais'!F161</f>
        <v>0</v>
      </c>
      <c r="C34" s="118">
        <f>'4. Autres frais'!G161</f>
        <v>0</v>
      </c>
      <c r="D34" s="121">
        <f>'4. Autres frais'!H161</f>
        <v>0</v>
      </c>
      <c r="E34" s="122">
        <f>SUM(B34:D34)</f>
        <v>0</v>
      </c>
    </row>
    <row r="35" spans="1:5" ht="13.5" thickBot="1" x14ac:dyDescent="0.25">
      <c r="A35" s="111" t="s">
        <v>66</v>
      </c>
      <c r="B35" s="136">
        <f>'5. Frais d''administration'!D14</f>
        <v>0</v>
      </c>
      <c r="C35" s="119">
        <f>'5. Frais d''administration'!E14</f>
        <v>0</v>
      </c>
      <c r="D35" s="137">
        <f>'5. Frais d''administration'!F14</f>
        <v>0</v>
      </c>
      <c r="E35" s="122">
        <f>SUM(B35:D35)</f>
        <v>0</v>
      </c>
    </row>
    <row r="36" spans="1:5" ht="13.5" thickBot="1" x14ac:dyDescent="0.25">
      <c r="A36" s="34" t="s">
        <v>29</v>
      </c>
      <c r="B36" s="29">
        <f>SUM(B31:B35)</f>
        <v>0</v>
      </c>
      <c r="C36" s="123">
        <f>SUM(C31:C35)</f>
        <v>0</v>
      </c>
      <c r="D36" s="124">
        <f>SUM(D31:D35)</f>
        <v>0</v>
      </c>
      <c r="E36" s="125">
        <f>SUM(E31:E35)</f>
        <v>0</v>
      </c>
    </row>
    <row r="37" spans="1:5" ht="14.25" thickTop="1" thickBot="1" x14ac:dyDescent="0.25">
      <c r="A37" s="267"/>
      <c r="B37" s="268"/>
      <c r="C37" s="268"/>
    </row>
    <row r="38" spans="1:5" ht="14.25" thickTop="1" thickBot="1" x14ac:dyDescent="0.25">
      <c r="A38" s="375" t="s">
        <v>106</v>
      </c>
      <c r="B38" s="376"/>
      <c r="C38" s="376"/>
      <c r="D38" s="376"/>
      <c r="E38" s="377"/>
    </row>
    <row r="39" spans="1:5" ht="13.5" thickTop="1" x14ac:dyDescent="0.2">
      <c r="A39" s="378" t="s">
        <v>23</v>
      </c>
      <c r="B39" s="390" t="s">
        <v>49</v>
      </c>
      <c r="C39" s="384" t="s">
        <v>41</v>
      </c>
      <c r="D39" s="386" t="s">
        <v>113</v>
      </c>
      <c r="E39" s="373" t="s">
        <v>25</v>
      </c>
    </row>
    <row r="40" spans="1:5" ht="13.5" thickBot="1" x14ac:dyDescent="0.25">
      <c r="A40" s="379"/>
      <c r="B40" s="391"/>
      <c r="C40" s="385"/>
      <c r="D40" s="387"/>
      <c r="E40" s="374"/>
    </row>
    <row r="41" spans="1:5" x14ac:dyDescent="0.2">
      <c r="A41" s="24" t="s">
        <v>64</v>
      </c>
      <c r="B41" s="113">
        <f>'1. Main-d''oeuvre'!F202</f>
        <v>0</v>
      </c>
      <c r="C41" s="113">
        <f>'1. Main-d''oeuvre'!G202</f>
        <v>0</v>
      </c>
      <c r="D41" s="120">
        <f>'1. Main-d''oeuvre'!H202</f>
        <v>0</v>
      </c>
      <c r="E41" s="32">
        <f>SUM(B41:D41)</f>
        <v>0</v>
      </c>
    </row>
    <row r="42" spans="1:5" x14ac:dyDescent="0.2">
      <c r="A42" s="27" t="s">
        <v>60</v>
      </c>
      <c r="B42" s="269">
        <f>'2. Équipements'!F214</f>
        <v>0</v>
      </c>
      <c r="C42" s="270">
        <f>'2. Équipements'!G214</f>
        <v>0</v>
      </c>
      <c r="D42" s="76">
        <f>'2. Équipements'!H214</f>
        <v>0</v>
      </c>
      <c r="E42" s="32">
        <f>SUM(B42:D42)</f>
        <v>0</v>
      </c>
    </row>
    <row r="43" spans="1:5" x14ac:dyDescent="0.2">
      <c r="A43" s="27" t="s">
        <v>61</v>
      </c>
      <c r="B43" s="25">
        <f>'3. Frais de déplacements '!F212</f>
        <v>0</v>
      </c>
      <c r="C43" s="117">
        <f>'3. Frais de déplacements '!G212</f>
        <v>0</v>
      </c>
      <c r="D43" s="76">
        <f>'3. Frais de déplacements '!H212</f>
        <v>0</v>
      </c>
      <c r="E43" s="32">
        <f>SUM(B43:D43)</f>
        <v>0</v>
      </c>
    </row>
    <row r="44" spans="1:5" x14ac:dyDescent="0.2">
      <c r="A44" s="110" t="s">
        <v>65</v>
      </c>
      <c r="B44" s="114">
        <f>'4. Autres frais'!F214</f>
        <v>0</v>
      </c>
      <c r="C44" s="118">
        <f>'4. Autres frais'!G214</f>
        <v>0</v>
      </c>
      <c r="D44" s="121">
        <f>'4. Autres frais'!H214</f>
        <v>0</v>
      </c>
      <c r="E44" s="122">
        <f>SUM(B44:D44)</f>
        <v>0</v>
      </c>
    </row>
    <row r="45" spans="1:5" ht="13.5" thickBot="1" x14ac:dyDescent="0.25">
      <c r="A45" s="111" t="s">
        <v>66</v>
      </c>
      <c r="B45" s="136">
        <f>'5. Frais d''administration'!D15</f>
        <v>0</v>
      </c>
      <c r="C45" s="119">
        <f>'5. Frais d''administration'!E15</f>
        <v>0</v>
      </c>
      <c r="D45" s="137">
        <f>'5. Frais d''administration'!F15</f>
        <v>0</v>
      </c>
      <c r="E45" s="122">
        <f>SUM(B45:D45)</f>
        <v>0</v>
      </c>
    </row>
    <row r="46" spans="1:5" ht="13.5" thickBot="1" x14ac:dyDescent="0.25">
      <c r="A46" s="34" t="s">
        <v>29</v>
      </c>
      <c r="B46" s="29">
        <f>SUM(B41:B45)</f>
        <v>0</v>
      </c>
      <c r="C46" s="123">
        <f>SUM(C41:C45)</f>
        <v>0</v>
      </c>
      <c r="D46" s="124">
        <f>SUM(D41:D45)</f>
        <v>0</v>
      </c>
      <c r="E46" s="125">
        <f>SUM(E41:E45)</f>
        <v>0</v>
      </c>
    </row>
    <row r="47" spans="1:5" ht="14.25" thickTop="1" thickBot="1" x14ac:dyDescent="0.25">
      <c r="A47" s="267"/>
      <c r="B47" s="268"/>
      <c r="C47" s="268"/>
    </row>
    <row r="48" spans="1:5" ht="14.25" thickTop="1" thickBot="1" x14ac:dyDescent="0.25">
      <c r="A48" s="375" t="s">
        <v>30</v>
      </c>
      <c r="B48" s="376"/>
      <c r="C48" s="376"/>
      <c r="D48" s="376"/>
      <c r="E48" s="377"/>
    </row>
    <row r="49" spans="1:7" ht="12.75" customHeight="1" thickTop="1" x14ac:dyDescent="0.2">
      <c r="A49" s="378" t="s">
        <v>23</v>
      </c>
      <c r="B49" s="390" t="s">
        <v>50</v>
      </c>
      <c r="C49" s="384" t="s">
        <v>41</v>
      </c>
      <c r="D49" s="386" t="s">
        <v>113</v>
      </c>
      <c r="E49" s="400" t="s">
        <v>25</v>
      </c>
    </row>
    <row r="50" spans="1:7" ht="13.5" thickBot="1" x14ac:dyDescent="0.25">
      <c r="A50" s="379"/>
      <c r="B50" s="391"/>
      <c r="C50" s="385"/>
      <c r="D50" s="387"/>
      <c r="E50" s="401"/>
    </row>
    <row r="51" spans="1:7" x14ac:dyDescent="0.2">
      <c r="A51" s="27" t="s">
        <v>64</v>
      </c>
      <c r="B51" s="238">
        <f t="shared" ref="B51:D52" si="0">B11++B21+B31+B41</f>
        <v>0</v>
      </c>
      <c r="C51" s="239">
        <f t="shared" si="0"/>
        <v>0</v>
      </c>
      <c r="D51" s="241">
        <f t="shared" si="0"/>
        <v>0</v>
      </c>
      <c r="E51" s="271">
        <f>SUM(B51:D51)</f>
        <v>0</v>
      </c>
      <c r="F51" s="199">
        <f>IF(D11&gt;1.05*D62,1,0)</f>
        <v>0</v>
      </c>
    </row>
    <row r="52" spans="1:7" x14ac:dyDescent="0.2">
      <c r="A52" s="27" t="s">
        <v>60</v>
      </c>
      <c r="B52" s="100">
        <f t="shared" si="0"/>
        <v>0</v>
      </c>
      <c r="C52" s="240">
        <f t="shared" si="0"/>
        <v>0</v>
      </c>
      <c r="D52" s="242">
        <f t="shared" si="0"/>
        <v>0</v>
      </c>
      <c r="E52" s="35">
        <f>SUM(B52:D52)</f>
        <v>0</v>
      </c>
      <c r="F52" s="199">
        <f>IF(D12&gt;1.05*D63,1,0)</f>
        <v>0</v>
      </c>
    </row>
    <row r="53" spans="1:7" x14ac:dyDescent="0.2">
      <c r="A53" s="27" t="s">
        <v>61</v>
      </c>
      <c r="B53" s="100">
        <f t="shared" ref="B53:D55" si="1">B13++B23+B33+B43</f>
        <v>0</v>
      </c>
      <c r="C53" s="240">
        <f t="shared" si="1"/>
        <v>0</v>
      </c>
      <c r="D53" s="242">
        <f t="shared" si="1"/>
        <v>0</v>
      </c>
      <c r="E53" s="35">
        <f>SUM(B53:D53)</f>
        <v>0</v>
      </c>
      <c r="F53" s="199">
        <f>IF(D13&gt;1.05*D64,1,0)</f>
        <v>0</v>
      </c>
    </row>
    <row r="54" spans="1:7" x14ac:dyDescent="0.2">
      <c r="A54" s="235" t="s">
        <v>65</v>
      </c>
      <c r="B54" s="100">
        <f t="shared" si="1"/>
        <v>0</v>
      </c>
      <c r="C54" s="240">
        <f t="shared" si="1"/>
        <v>0</v>
      </c>
      <c r="D54" s="242">
        <f t="shared" si="1"/>
        <v>0</v>
      </c>
      <c r="E54" s="35">
        <f>SUM(B54:D54)</f>
        <v>0</v>
      </c>
      <c r="F54" s="199">
        <f>IF(D14&gt;1.05*D65,1,0)</f>
        <v>0</v>
      </c>
    </row>
    <row r="55" spans="1:7" ht="13.5" thickBot="1" x14ac:dyDescent="0.25">
      <c r="A55" s="236" t="s">
        <v>66</v>
      </c>
      <c r="B55" s="100">
        <f t="shared" si="1"/>
        <v>0</v>
      </c>
      <c r="C55" s="240">
        <f t="shared" si="1"/>
        <v>0</v>
      </c>
      <c r="D55" s="242">
        <f t="shared" si="1"/>
        <v>0</v>
      </c>
      <c r="E55" s="35">
        <f>SUM(B55:D55)</f>
        <v>0</v>
      </c>
      <c r="F55" s="199">
        <f>IF(D16&gt;1.05*D66,1,0)</f>
        <v>0</v>
      </c>
      <c r="G55" s="199"/>
    </row>
    <row r="56" spans="1:7" ht="13.5" thickBot="1" x14ac:dyDescent="0.25">
      <c r="A56" s="138" t="s">
        <v>33</v>
      </c>
      <c r="B56" s="237">
        <f>SUM(B51:B55)</f>
        <v>0</v>
      </c>
      <c r="C56" s="37">
        <f>SUM(C51:C55)</f>
        <v>0</v>
      </c>
      <c r="D56" s="78">
        <f>SUM(D51:D55)</f>
        <v>0</v>
      </c>
      <c r="E56" s="79">
        <f>SUM(E51:E55)</f>
        <v>0</v>
      </c>
    </row>
    <row r="57" spans="1:7" ht="14.25" thickTop="1" thickBot="1" x14ac:dyDescent="0.25">
      <c r="A57" s="139" t="s">
        <v>26</v>
      </c>
      <c r="B57" s="140" t="str">
        <f>IF(E56&gt;0,B56/E56,"")</f>
        <v/>
      </c>
      <c r="C57" s="38" t="str">
        <f>IF(E56&gt;0,C56/E56,"")</f>
        <v/>
      </c>
      <c r="D57" s="39" t="str">
        <f>IF(E56&gt;0,D56/E56,"")</f>
        <v/>
      </c>
      <c r="E57" s="40">
        <f>SUM(B57:D57)</f>
        <v>0</v>
      </c>
    </row>
    <row r="58" spans="1:7" ht="14.25" thickTop="1" thickBot="1" x14ac:dyDescent="0.25">
      <c r="A58" s="41"/>
      <c r="B58" s="41"/>
      <c r="C58" s="41"/>
      <c r="D58" s="41"/>
      <c r="E58" s="41"/>
    </row>
    <row r="59" spans="1:7" ht="14.25" thickTop="1" thickBot="1" x14ac:dyDescent="0.25">
      <c r="A59" s="375" t="s">
        <v>31</v>
      </c>
      <c r="B59" s="376"/>
      <c r="C59" s="376"/>
      <c r="D59" s="376"/>
      <c r="E59" s="377"/>
      <c r="F59" s="132" t="s">
        <v>24</v>
      </c>
    </row>
    <row r="60" spans="1:7" ht="12.75" customHeight="1" thickTop="1" x14ac:dyDescent="0.2">
      <c r="A60" s="398" t="s">
        <v>23</v>
      </c>
      <c r="B60" s="390" t="s">
        <v>50</v>
      </c>
      <c r="C60" s="384" t="s">
        <v>41</v>
      </c>
      <c r="D60" s="386" t="s">
        <v>113</v>
      </c>
      <c r="E60" s="388" t="s">
        <v>35</v>
      </c>
      <c r="F60" s="382" t="s">
        <v>38</v>
      </c>
    </row>
    <row r="61" spans="1:7" ht="13.5" thickBot="1" x14ac:dyDescent="0.25">
      <c r="A61" s="399"/>
      <c r="B61" s="391"/>
      <c r="C61" s="385"/>
      <c r="D61" s="387"/>
      <c r="E61" s="389"/>
      <c r="F61" s="383"/>
    </row>
    <row r="62" spans="1:7" x14ac:dyDescent="0.2">
      <c r="A62" s="24" t="s">
        <v>64</v>
      </c>
      <c r="B62" s="113">
        <f>'Plan de financement'!M21</f>
        <v>0</v>
      </c>
      <c r="C62" s="31">
        <f>'Plan de financement'!N21</f>
        <v>0</v>
      </c>
      <c r="D62" s="77">
        <f>'Plan de financement'!T21</f>
        <v>0</v>
      </c>
      <c r="E62" s="130">
        <f>SUM(B62:D62)</f>
        <v>0</v>
      </c>
      <c r="F62" s="133">
        <f>E62-E51</f>
        <v>0</v>
      </c>
    </row>
    <row r="63" spans="1:7" x14ac:dyDescent="0.2">
      <c r="A63" s="27" t="s">
        <v>60</v>
      </c>
      <c r="B63" s="25">
        <f>'Plan de financement'!M28</f>
        <v>0</v>
      </c>
      <c r="C63" s="112">
        <f>'Plan de financement'!N28</f>
        <v>0</v>
      </c>
      <c r="D63" s="115">
        <f>'Plan de financement'!T28</f>
        <v>0</v>
      </c>
      <c r="E63" s="36">
        <f>SUM(B63:D63)</f>
        <v>0</v>
      </c>
      <c r="F63" s="134">
        <f>E63-E52</f>
        <v>0</v>
      </c>
    </row>
    <row r="64" spans="1:7" x14ac:dyDescent="0.2">
      <c r="A64" s="27" t="s">
        <v>61</v>
      </c>
      <c r="B64" s="114">
        <f>'Plan de financement'!M35</f>
        <v>0</v>
      </c>
      <c r="C64" s="126">
        <f>'Plan de financement'!N35</f>
        <v>0</v>
      </c>
      <c r="D64" s="142">
        <f>'Plan de financement'!T35</f>
        <v>0</v>
      </c>
      <c r="E64" s="36">
        <f>SUM(B64:D64)</f>
        <v>0</v>
      </c>
      <c r="F64" s="134">
        <f>E64-E53</f>
        <v>0</v>
      </c>
    </row>
    <row r="65" spans="1:11" x14ac:dyDescent="0.2">
      <c r="A65" s="110" t="s">
        <v>65</v>
      </c>
      <c r="B65" s="114">
        <f>'Plan de financement'!M42</f>
        <v>0</v>
      </c>
      <c r="C65" s="126">
        <f>'Plan de financement'!N42</f>
        <v>0</v>
      </c>
      <c r="D65" s="142">
        <f>'Plan de financement'!T42</f>
        <v>0</v>
      </c>
      <c r="E65" s="36">
        <f>SUM(B65:D65)</f>
        <v>0</v>
      </c>
      <c r="F65" s="134">
        <f>E65-E54</f>
        <v>0</v>
      </c>
    </row>
    <row r="66" spans="1:11" ht="13.5" thickBot="1" x14ac:dyDescent="0.25">
      <c r="A66" s="111" t="s">
        <v>66</v>
      </c>
      <c r="B66" s="98">
        <f>'Plan de financement'!M45</f>
        <v>0</v>
      </c>
      <c r="C66" s="141">
        <f>'Plan de financement'!N45</f>
        <v>0</v>
      </c>
      <c r="D66" s="143">
        <f>'Plan de financement'!T45</f>
        <v>0</v>
      </c>
      <c r="E66" s="135">
        <f>SUM(B66:D66)</f>
        <v>0</v>
      </c>
      <c r="F66" s="134">
        <f>E66-E55</f>
        <v>0</v>
      </c>
    </row>
    <row r="67" spans="1:11" ht="13.5" thickBot="1" x14ac:dyDescent="0.25">
      <c r="A67" s="43" t="s">
        <v>34</v>
      </c>
      <c r="B67" s="129">
        <f>SUM(B62:B66)</f>
        <v>0</v>
      </c>
      <c r="C67" s="128">
        <f>SUM(C62:C66)</f>
        <v>0</v>
      </c>
      <c r="D67" s="127">
        <f>SUM(D62:D66)</f>
        <v>0</v>
      </c>
      <c r="E67" s="131">
        <f>SUM(E62:E66)</f>
        <v>0</v>
      </c>
      <c r="F67" s="107">
        <f>SUM(F62:F66)</f>
        <v>0</v>
      </c>
    </row>
    <row r="68" spans="1:11" ht="14.25" thickTop="1" thickBot="1" x14ac:dyDescent="0.25">
      <c r="A68" s="44" t="s">
        <v>27</v>
      </c>
      <c r="B68" s="45" t="str">
        <f>IF(ISERR(B67/E67),"",(B67/E67))</f>
        <v/>
      </c>
      <c r="C68" s="45" t="str">
        <f>IF(ISERR(C67/E67),"",(C67/E67))</f>
        <v/>
      </c>
      <c r="D68" s="45" t="str">
        <f>IF(ISERR(D67/E67),"",(D67/E67))</f>
        <v/>
      </c>
      <c r="E68" s="46">
        <f>SUM(B68:D68)</f>
        <v>0</v>
      </c>
      <c r="F68" s="47"/>
    </row>
    <row r="69" spans="1:11" ht="13.5" thickTop="1" x14ac:dyDescent="0.2">
      <c r="A69" s="22"/>
      <c r="B69" s="22"/>
      <c r="C69" s="22"/>
      <c r="D69" s="22"/>
      <c r="E69" s="22"/>
      <c r="F69" s="22"/>
      <c r="G69" s="22"/>
    </row>
    <row r="70" spans="1:11" ht="15" x14ac:dyDescent="0.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</row>
    <row r="71" spans="1:11" ht="15" x14ac:dyDescent="0.2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ht="15" x14ac:dyDescent="0.2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</row>
    <row r="73" spans="1:11" ht="15" x14ac:dyDescent="0.2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5" x14ac:dyDescent="0.2">
      <c r="A74" s="208"/>
      <c r="B74" s="211"/>
      <c r="C74" s="211"/>
      <c r="D74" s="211"/>
      <c r="E74" s="211"/>
      <c r="F74" s="211"/>
      <c r="G74" s="211"/>
      <c r="H74" s="211"/>
      <c r="I74" s="211"/>
      <c r="J74" s="211"/>
      <c r="K74" s="211"/>
    </row>
    <row r="75" spans="1:11" x14ac:dyDescent="0.2">
      <c r="A75" s="209"/>
      <c r="B75" s="209"/>
      <c r="C75" s="209"/>
      <c r="D75" s="209"/>
      <c r="E75" s="209"/>
      <c r="F75" s="209"/>
      <c r="G75" s="209"/>
      <c r="H75" s="209"/>
      <c r="I75" s="209"/>
      <c r="J75" s="209"/>
      <c r="K75" s="209"/>
    </row>
    <row r="76" spans="1:11" x14ac:dyDescent="0.2">
      <c r="A76" s="212"/>
      <c r="B76" s="209"/>
      <c r="C76" s="209"/>
      <c r="D76" s="209"/>
      <c r="E76" s="210"/>
      <c r="F76" s="211"/>
      <c r="G76" s="211"/>
      <c r="J76" s="211"/>
      <c r="K76" s="209"/>
    </row>
    <row r="77" spans="1:11" x14ac:dyDescent="0.2">
      <c r="A77" s="209"/>
      <c r="B77" s="209"/>
      <c r="C77" s="209"/>
      <c r="D77" s="209"/>
      <c r="E77" s="209"/>
      <c r="F77" s="209"/>
      <c r="G77" s="209"/>
      <c r="H77" s="209"/>
      <c r="I77" s="209"/>
      <c r="J77" s="209"/>
      <c r="K77" s="209"/>
    </row>
  </sheetData>
  <sheetProtection password="C6EA" sheet="1" objects="1" scenarios="1" formatCells="0" formatColumns="0" formatRows="0"/>
  <mergeCells count="40">
    <mergeCell ref="A1:G1"/>
    <mergeCell ref="B3:C3"/>
    <mergeCell ref="B5:G6"/>
    <mergeCell ref="B60:B61"/>
    <mergeCell ref="A60:A61"/>
    <mergeCell ref="D60:D61"/>
    <mergeCell ref="A9:A10"/>
    <mergeCell ref="A49:A50"/>
    <mergeCell ref="A29:A30"/>
    <mergeCell ref="C29:C30"/>
    <mergeCell ref="A59:E59"/>
    <mergeCell ref="D29:D30"/>
    <mergeCell ref="D49:D50"/>
    <mergeCell ref="E9:E10"/>
    <mergeCell ref="D9:D10"/>
    <mergeCell ref="E49:E50"/>
    <mergeCell ref="A8:E8"/>
    <mergeCell ref="E60:E61"/>
    <mergeCell ref="C60:C61"/>
    <mergeCell ref="C49:C50"/>
    <mergeCell ref="B29:B30"/>
    <mergeCell ref="B49:B50"/>
    <mergeCell ref="C9:C10"/>
    <mergeCell ref="E29:E30"/>
    <mergeCell ref="B9:B10"/>
    <mergeCell ref="A48:E48"/>
    <mergeCell ref="A28:E28"/>
    <mergeCell ref="B19:B20"/>
    <mergeCell ref="D19:D20"/>
    <mergeCell ref="A38:E38"/>
    <mergeCell ref="A39:A40"/>
    <mergeCell ref="B39:B40"/>
    <mergeCell ref="E19:E20"/>
    <mergeCell ref="A18:E18"/>
    <mergeCell ref="A19:A20"/>
    <mergeCell ref="C19:C20"/>
    <mergeCell ref="F60:F61"/>
    <mergeCell ref="C39:C40"/>
    <mergeCell ref="D39:D40"/>
    <mergeCell ref="E39:E40"/>
  </mergeCells>
  <phoneticPr fontId="3" type="noConversion"/>
  <pageMargins left="0.39370078740157483" right="0.39370078740157483" top="0.39370078740157483" bottom="0" header="0.51181102362204722" footer="0.51181102362204722"/>
  <pageSetup scale="61" orientation="portrait" r:id="rId1"/>
  <headerFooter alignWithMargins="0"/>
  <ignoredErrors>
    <ignoredError sqref="E67 E5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F24DAD2FC6F24BA89B5B2D9EEBF2D1" ma:contentTypeVersion="5" ma:contentTypeDescription="Crée un document." ma:contentTypeScope="" ma:versionID="467a9791f508fef9543d34c7f8a78134">
  <xsd:schema xmlns:xsd="http://www.w3.org/2001/XMLSchema" xmlns:xs="http://www.w3.org/2001/XMLSchema" xmlns:p="http://schemas.microsoft.com/office/2006/metadata/properties" xmlns:ns1="http://schemas.microsoft.com/sharepoint/v3" xmlns:ns2="7ce3a79e-a74e-4a8e-97d8-3c4987d7313b" targetNamespace="http://schemas.microsoft.com/office/2006/metadata/properties" ma:root="true" ma:fieldsID="e56a14be22d72e1b9d784a60f9ea547b" ns1:_="" ns2:_="">
    <xsd:import namespace="http://schemas.microsoft.com/sharepoint/v3"/>
    <xsd:import namespace="7ce3a79e-a74e-4a8e-97d8-3c4987d731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a79e-a74e-4a8e-97d8-3c4987d7313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1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e3a79e-a74e-4a8e-97d8-3c4987d7313b">DDJ7DZ3RAA3J-8-28487</_dlc_DocId>
    <_dlc_DocIdUrl xmlns="7ce3a79e-a74e-4a8e-97d8-3c4987d7313b">
      <Url>https://presse.mapaq.gouv.qc.ca/_layouts/15/DocIdRedir.aspx?ID=DDJ7DZ3RAA3J-8-28487</Url>
      <Description>DDJ7DZ3RAA3J-8-28487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5DEF4C-D155-4262-B7E2-E610FA6B5A35}"/>
</file>

<file path=customXml/itemProps2.xml><?xml version="1.0" encoding="utf-8"?>
<ds:datastoreItem xmlns:ds="http://schemas.openxmlformats.org/officeDocument/2006/customXml" ds:itemID="{D767558B-79B8-4E12-9A9C-28F3B86C5874}"/>
</file>

<file path=customXml/itemProps3.xml><?xml version="1.0" encoding="utf-8"?>
<ds:datastoreItem xmlns:ds="http://schemas.openxmlformats.org/officeDocument/2006/customXml" ds:itemID="{1ACF7B9E-82ED-4B9E-94C4-CD599E41040C}"/>
</file>

<file path=customXml/itemProps4.xml><?xml version="1.0" encoding="utf-8"?>
<ds:datastoreItem xmlns:ds="http://schemas.openxmlformats.org/officeDocument/2006/customXml" ds:itemID="{F52BA591-CE01-4649-AEE1-D3E169E3D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5</vt:i4>
      </vt:variant>
    </vt:vector>
  </HeadingPairs>
  <TitlesOfParts>
    <vt:vector size="14" baseType="lpstr">
      <vt:lpstr>Instructions</vt:lpstr>
      <vt:lpstr>Déclaration d'authenticité</vt:lpstr>
      <vt:lpstr>Plan de financement</vt:lpstr>
      <vt:lpstr>1. Main-d'oeuvre</vt:lpstr>
      <vt:lpstr>2. Équipements</vt:lpstr>
      <vt:lpstr>3. Frais de déplacements </vt:lpstr>
      <vt:lpstr>4. Autres frais</vt:lpstr>
      <vt:lpstr>5. Frais d'administration</vt:lpstr>
      <vt:lpstr>Sommaire des dépenses</vt:lpstr>
      <vt:lpstr>'1. Main-d''oeuvre'!Zone_d_impression</vt:lpstr>
      <vt:lpstr>'2. Équipements'!Zone_d_impression</vt:lpstr>
      <vt:lpstr>'3. Frais de déplacements '!Zone_d_impression</vt:lpstr>
      <vt:lpstr>'Plan de financement'!Zone_d_impression</vt:lpstr>
      <vt:lpstr>'Sommaire des dépenses'!Zone_d_impression</vt:lpstr>
    </vt:vector>
  </TitlesOfParts>
  <Company>Mapaq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AGRH699</dc:creator>
  <cp:lastModifiedBy>Dufour Sara (DPP) (Québec)</cp:lastModifiedBy>
  <cp:lastPrinted>2019-11-05T19:30:18Z</cp:lastPrinted>
  <dcterms:created xsi:type="dcterms:W3CDTF">2011-09-01T13:39:05Z</dcterms:created>
  <dcterms:modified xsi:type="dcterms:W3CDTF">2019-11-05T19:30:40Z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49f17808-5f2b-4f45-8afd-e20e28050720</vt:lpwstr>
  </property>
  <property fmtid="{D5CDD505-2E9C-101B-9397-08002B2CF9AE}" pid="4" name="ContentTypeId">
    <vt:lpwstr>0x010100B7F24DAD2FC6F24BA89B5B2D9EEBF2D1</vt:lpwstr>
  </property>
</Properties>
</file>